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I165"/>
  <c r="H165"/>
  <c r="G165"/>
  <c r="F165"/>
  <c r="F176" s="1"/>
  <c r="B157"/>
  <c r="A157"/>
  <c r="L156"/>
  <c r="J156"/>
  <c r="I156"/>
  <c r="H156"/>
  <c r="G156"/>
  <c r="F156"/>
  <c r="B147"/>
  <c r="A147"/>
  <c r="L146"/>
  <c r="L157" s="1"/>
  <c r="J146"/>
  <c r="I146"/>
  <c r="H146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I127"/>
  <c r="H127"/>
  <c r="G127"/>
  <c r="F127"/>
  <c r="F138" s="1"/>
  <c r="B119"/>
  <c r="A119"/>
  <c r="L118"/>
  <c r="J118"/>
  <c r="I118"/>
  <c r="H118"/>
  <c r="G118"/>
  <c r="F118"/>
  <c r="B109"/>
  <c r="A109"/>
  <c r="L108"/>
  <c r="L119" s="1"/>
  <c r="J108"/>
  <c r="I108"/>
  <c r="H108"/>
  <c r="G108"/>
  <c r="F108"/>
  <c r="F119" s="1"/>
  <c r="B100"/>
  <c r="A100"/>
  <c r="L99"/>
  <c r="J99"/>
  <c r="I99"/>
  <c r="H99"/>
  <c r="G99"/>
  <c r="F99"/>
  <c r="B90"/>
  <c r="A90"/>
  <c r="L89"/>
  <c r="L100" s="1"/>
  <c r="J89"/>
  <c r="I89"/>
  <c r="H89"/>
  <c r="G89"/>
  <c r="F89"/>
  <c r="B81"/>
  <c r="A81"/>
  <c r="L80"/>
  <c r="J80"/>
  <c r="I80"/>
  <c r="H80"/>
  <c r="G80"/>
  <c r="F80"/>
  <c r="B71"/>
  <c r="A71"/>
  <c r="L70"/>
  <c r="L81" s="1"/>
  <c r="J70"/>
  <c r="I70"/>
  <c r="H70"/>
  <c r="G70"/>
  <c r="F70"/>
  <c r="F81" s="1"/>
  <c r="B62"/>
  <c r="A62"/>
  <c r="L61"/>
  <c r="J61"/>
  <c r="I61"/>
  <c r="H61"/>
  <c r="G61"/>
  <c r="F61"/>
  <c r="B52"/>
  <c r="A52"/>
  <c r="L51"/>
  <c r="L62" s="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F43" s="1"/>
  <c r="B24"/>
  <c r="A24"/>
  <c r="L23"/>
  <c r="J23"/>
  <c r="I23"/>
  <c r="H23"/>
  <c r="G23"/>
  <c r="F23"/>
  <c r="B14"/>
  <c r="A14"/>
  <c r="L13"/>
  <c r="L24" s="1"/>
  <c r="J13"/>
  <c r="I13"/>
  <c r="H13"/>
  <c r="G13"/>
  <c r="F13"/>
  <c r="F195" l="1"/>
  <c r="H195"/>
  <c r="G195"/>
  <c r="G176"/>
  <c r="I176"/>
  <c r="H176"/>
  <c r="H157"/>
  <c r="G119"/>
  <c r="F100"/>
  <c r="G81"/>
  <c r="I81"/>
  <c r="J81"/>
  <c r="I62"/>
  <c r="H62"/>
  <c r="G62"/>
  <c r="F62"/>
  <c r="L196"/>
  <c r="L43"/>
  <c r="I43"/>
  <c r="G43"/>
  <c r="H43"/>
  <c r="I24"/>
  <c r="H24"/>
  <c r="J195"/>
  <c r="I195"/>
  <c r="J176"/>
  <c r="I157"/>
  <c r="J157"/>
  <c r="H138"/>
  <c r="J138"/>
  <c r="I138"/>
  <c r="G138"/>
  <c r="H119"/>
  <c r="I119"/>
  <c r="J119"/>
  <c r="J100"/>
  <c r="H100"/>
  <c r="I100"/>
  <c r="G100"/>
  <c r="H81"/>
  <c r="J62"/>
  <c r="J43"/>
  <c r="J24"/>
  <c r="G24"/>
  <c r="F24"/>
  <c r="F196" l="1"/>
  <c r="I196"/>
  <c r="H196"/>
  <c r="G196"/>
  <c r="J196"/>
</calcChain>
</file>

<file path=xl/sharedStrings.xml><?xml version="1.0" encoding="utf-8"?>
<sst xmlns="http://schemas.openxmlformats.org/spreadsheetml/2006/main" count="341" uniqueCount="95">
  <si>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</si>
  <si>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</si>
  <si>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</si>
  <si>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</si>
  <si>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</si>
  <si>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</si>
  <si>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</si>
  <si>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</si>
  <si>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</si>
  <si>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</si>
  <si>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</si>
  <si>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</si>
  <si>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</si>
  <si>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</si>
  <si>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</si>
  <si>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</si>
  <si>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</si>
  <si>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</si>
  <si>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</si>
  <si>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</si>
  <si>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</si>
  <si>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</si>
  <si>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</si>
  <si>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</si>
  <si>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</si>
  <si>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</si>
  <si>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</si>
  <si>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</si>
  <si>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</si>
  <si>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</si>
  <si>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</si>
  <si>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</si>
  <si>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</si>
  <si>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</si>
  <si>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</si>
  <si>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</si>
  <si>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</si>
  <si>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</si>
  <si>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</si>
  <si>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Яйцо отварное</t>
  </si>
  <si>
    <t>Каша рис, с мол, и масл,</t>
  </si>
  <si>
    <t>Чай с сахаром</t>
  </si>
  <si>
    <t>-</t>
  </si>
  <si>
    <t>Хлеб пшеничный</t>
  </si>
  <si>
    <t>Щи  из свежей капусты с карт, со сметаной</t>
  </si>
  <si>
    <t>Овощи свежие</t>
  </si>
  <si>
    <t>Поджарка (говядина)</t>
  </si>
  <si>
    <t>Каша гречневая</t>
  </si>
  <si>
    <t>Компот из сухофруктов</t>
  </si>
  <si>
    <t>Масло сливочное</t>
  </si>
  <si>
    <t>Сыр</t>
  </si>
  <si>
    <t>Макароны отварные</t>
  </si>
  <si>
    <t>Курица тушеная с овощ,</t>
  </si>
  <si>
    <t>Какао с молоком</t>
  </si>
  <si>
    <t>Суп картофельный с горохом</t>
  </si>
  <si>
    <t>Салат из св, капусты</t>
  </si>
  <si>
    <t>Картофельное пюре</t>
  </si>
  <si>
    <t xml:space="preserve">Рыба жареная  </t>
  </si>
  <si>
    <t>Соус  томатный</t>
  </si>
  <si>
    <t>Плов (курица)</t>
  </si>
  <si>
    <t>Икра кабачковая</t>
  </si>
  <si>
    <t>Борщ с картофелем и кап, со сметаной</t>
  </si>
  <si>
    <t xml:space="preserve">Овощи свежие  </t>
  </si>
  <si>
    <t>Каша ячневая</t>
  </si>
  <si>
    <t>Котлета мясная</t>
  </si>
  <si>
    <t>Фрукты свежие</t>
  </si>
  <si>
    <t>Масло слив,</t>
  </si>
  <si>
    <t>Каша пшенная с молок,</t>
  </si>
  <si>
    <t>Рассольник ленинград,</t>
  </si>
  <si>
    <t>Курица тушеная с овощами</t>
  </si>
  <si>
    <t>Йогурт</t>
  </si>
  <si>
    <t>Рагу из птицы (курица)</t>
  </si>
  <si>
    <t>Чай с сахаром и лимоном</t>
  </si>
  <si>
    <t>Кондитерские изд,</t>
  </si>
  <si>
    <t>Щи из св, капусты с карт, со сметаной</t>
  </si>
  <si>
    <t>Тефтели</t>
  </si>
  <si>
    <t>Суп молочный с вермишелью</t>
  </si>
  <si>
    <t>Рассольник ленинградский</t>
  </si>
  <si>
    <t>1шт</t>
  </si>
  <si>
    <t>Каша манная с молоком и маслом</t>
  </si>
  <si>
    <t>Борщ со сметаной</t>
  </si>
  <si>
    <t>Соус томатный</t>
  </si>
  <si>
    <t>Суп картофельный с вермишелью</t>
  </si>
  <si>
    <t>Рыба жареная</t>
  </si>
  <si>
    <t>1шт,</t>
  </si>
  <si>
    <t xml:space="preserve">Каша молочная  пшенная </t>
  </si>
  <si>
    <t>Запеканка из творога со сгущенным  молоком</t>
  </si>
  <si>
    <t>Кофейный напиток</t>
  </si>
  <si>
    <t xml:space="preserve">Хлеб пшеничный </t>
  </si>
  <si>
    <t>Суп картофельный с крупой</t>
  </si>
  <si>
    <t>Картофельное  пюре</t>
  </si>
  <si>
    <t>Хлеб ржаной</t>
  </si>
  <si>
    <t>МБОУ "Краснокутская СОШ" Боковского района</t>
  </si>
  <si>
    <t>Председатель Совета ПТПО "Боковское"</t>
  </si>
  <si>
    <t>Карташова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</si>
</sst>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0" activePane="bottomRight" state="frozen"/>
      <selection pane="topRight" activeCell="E1" sqref="E1"/>
      <selection pane="bottomLeft" activeCell="A6" sqref="A6"/>
      <selection pane="bottomRight" activeCell="L196" sqref="L19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 t="s">
        <v>92</v>
      </c>
      <c r="D1" s="54"/>
      <c r="E1" s="54"/>
      <c r="F1" s="12" t="s">
        <v>16</v>
      </c>
      <c r="G1" s="2" t="s">
        <v>17</v>
      </c>
      <c r="H1" s="55" t="s">
        <v>93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94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6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21</v>
      </c>
      <c r="E6" s="42" t="s">
        <v>40</v>
      </c>
      <c r="F6" s="43">
        <v>200</v>
      </c>
      <c r="G6" s="43">
        <v>7</v>
      </c>
      <c r="H6" s="43">
        <v>9.3000000000000007</v>
      </c>
      <c r="I6" s="43">
        <v>31</v>
      </c>
      <c r="J6" s="43">
        <v>184</v>
      </c>
      <c r="K6" s="41">
        <v>302</v>
      </c>
      <c r="L6" s="40"/>
    </row>
    <row r="7" spans="1:12" ht="15">
      <c r="A7" s="23"/>
      <c r="B7" s="15"/>
      <c r="C7" s="11"/>
      <c r="D7" s="6"/>
      <c r="E7" s="39" t="s">
        <v>39</v>
      </c>
      <c r="F7" s="40">
        <v>40</v>
      </c>
      <c r="G7" s="40">
        <v>5.0999999999999996</v>
      </c>
      <c r="H7" s="40">
        <v>4.5999999999999996</v>
      </c>
      <c r="I7" s="40">
        <v>0.3</v>
      </c>
      <c r="J7" s="40">
        <v>63</v>
      </c>
      <c r="K7" s="44">
        <v>337</v>
      </c>
      <c r="L7" s="43"/>
    </row>
    <row r="8" spans="1:12" ht="15">
      <c r="A8" s="23"/>
      <c r="B8" s="15"/>
      <c r="C8" s="11"/>
      <c r="D8" s="7" t="s">
        <v>22</v>
      </c>
      <c r="E8" s="42" t="s">
        <v>41</v>
      </c>
      <c r="F8" s="43">
        <v>220</v>
      </c>
      <c r="G8" s="43">
        <v>0.2</v>
      </c>
      <c r="H8" s="43" t="s">
        <v>42</v>
      </c>
      <c r="I8" s="43">
        <v>15</v>
      </c>
      <c r="J8" s="43">
        <v>58</v>
      </c>
      <c r="K8" s="44">
        <v>685</v>
      </c>
      <c r="L8" s="43"/>
    </row>
    <row r="9" spans="1:12" ht="15.75" thickBot="1">
      <c r="A9" s="23"/>
      <c r="B9" s="15"/>
      <c r="C9" s="11"/>
      <c r="D9" s="7" t="s">
        <v>23</v>
      </c>
      <c r="E9" s="42" t="s">
        <v>43</v>
      </c>
      <c r="F9" s="43">
        <v>90</v>
      </c>
      <c r="G9" s="43">
        <v>6.8</v>
      </c>
      <c r="H9" s="43">
        <v>0.8</v>
      </c>
      <c r="I9" s="43">
        <v>44.7</v>
      </c>
      <c r="J9" s="43">
        <v>203</v>
      </c>
      <c r="K9" s="44"/>
      <c r="L9" s="43"/>
    </row>
    <row r="10" spans="1:12" ht="15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19.099999999999998</v>
      </c>
      <c r="H13" s="19">
        <f t="shared" si="0"/>
        <v>14.700000000000001</v>
      </c>
      <c r="I13" s="19">
        <f t="shared" si="0"/>
        <v>91</v>
      </c>
      <c r="J13" s="19">
        <f t="shared" si="0"/>
        <v>508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50</v>
      </c>
      <c r="G14" s="43">
        <v>1.1000000000000001</v>
      </c>
      <c r="H14" s="43" t="s">
        <v>42</v>
      </c>
      <c r="I14" s="43">
        <v>3.7</v>
      </c>
      <c r="J14" s="43">
        <v>20</v>
      </c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44</v>
      </c>
      <c r="F15" s="43">
        <v>270</v>
      </c>
      <c r="G15" s="43">
        <v>3.5</v>
      </c>
      <c r="H15" s="43">
        <v>10.199999999999999</v>
      </c>
      <c r="I15" s="43">
        <v>13</v>
      </c>
      <c r="J15" s="43">
        <v>161</v>
      </c>
      <c r="K15" s="44">
        <v>124</v>
      </c>
      <c r="L15" s="43"/>
    </row>
    <row r="16" spans="1:12" ht="15">
      <c r="A16" s="23"/>
      <c r="B16" s="15"/>
      <c r="C16" s="11"/>
      <c r="D16" s="7" t="s">
        <v>28</v>
      </c>
      <c r="E16" s="42" t="s">
        <v>46</v>
      </c>
      <c r="F16" s="43">
        <v>80</v>
      </c>
      <c r="G16" s="43">
        <v>20.3</v>
      </c>
      <c r="H16" s="43">
        <v>10.7</v>
      </c>
      <c r="I16" s="43">
        <v>3.6</v>
      </c>
      <c r="J16" s="43">
        <v>192</v>
      </c>
      <c r="K16" s="44">
        <v>424</v>
      </c>
      <c r="L16" s="43"/>
    </row>
    <row r="17" spans="1:12" ht="15">
      <c r="A17" s="23"/>
      <c r="B17" s="15"/>
      <c r="C17" s="11"/>
      <c r="D17" s="7" t="s">
        <v>29</v>
      </c>
      <c r="E17" s="42" t="s">
        <v>47</v>
      </c>
      <c r="F17" s="43">
        <v>150</v>
      </c>
      <c r="G17" s="43">
        <v>5.6</v>
      </c>
      <c r="H17" s="43">
        <v>10.8</v>
      </c>
      <c r="I17" s="43">
        <v>41.3</v>
      </c>
      <c r="J17" s="43">
        <v>300</v>
      </c>
      <c r="K17" s="44">
        <v>508</v>
      </c>
      <c r="L17" s="43"/>
    </row>
    <row r="18" spans="1:12" ht="15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0.5</v>
      </c>
      <c r="H18" s="43" t="s">
        <v>42</v>
      </c>
      <c r="I18" s="43">
        <v>31.5</v>
      </c>
      <c r="J18" s="43">
        <v>124</v>
      </c>
      <c r="K18" s="44">
        <v>639</v>
      </c>
      <c r="L18" s="43"/>
    </row>
    <row r="19" spans="1:12" ht="15">
      <c r="A19" s="23"/>
      <c r="B19" s="15"/>
      <c r="C19" s="11"/>
      <c r="D19" s="7" t="s">
        <v>31</v>
      </c>
      <c r="E19" s="42" t="s">
        <v>43</v>
      </c>
      <c r="F19" s="43">
        <v>60</v>
      </c>
      <c r="G19" s="43">
        <v>5.6</v>
      </c>
      <c r="H19" s="43">
        <v>0.8</v>
      </c>
      <c r="I19" s="43">
        <v>29</v>
      </c>
      <c r="J19" s="51">
        <v>142</v>
      </c>
      <c r="K19" s="44"/>
      <c r="L19" s="43"/>
    </row>
    <row r="20" spans="1:12" ht="15">
      <c r="A20" s="23"/>
      <c r="B20" s="15"/>
      <c r="C20" s="11"/>
      <c r="D20" s="7" t="s">
        <v>32</v>
      </c>
      <c r="E20" s="42" t="s">
        <v>91</v>
      </c>
      <c r="F20" s="43">
        <v>80</v>
      </c>
      <c r="G20" s="43">
        <v>4.4000000000000004</v>
      </c>
      <c r="H20" s="43">
        <v>0.8</v>
      </c>
      <c r="I20" s="43">
        <v>25.7</v>
      </c>
      <c r="J20" s="43">
        <v>152</v>
      </c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890</v>
      </c>
      <c r="G23" s="19">
        <f t="shared" ref="G23:J23" si="2">SUM(G14:G22)</f>
        <v>41</v>
      </c>
      <c r="H23" s="19">
        <f t="shared" si="2"/>
        <v>33.299999999999997</v>
      </c>
      <c r="I23" s="19">
        <f t="shared" si="2"/>
        <v>147.79999999999998</v>
      </c>
      <c r="J23" s="19">
        <f t="shared" si="2"/>
        <v>1091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1440</v>
      </c>
      <c r="G24" s="32">
        <f t="shared" ref="G24:J24" si="4">G13+G23</f>
        <v>60.099999999999994</v>
      </c>
      <c r="H24" s="32">
        <f t="shared" si="4"/>
        <v>48</v>
      </c>
      <c r="I24" s="32">
        <f t="shared" si="4"/>
        <v>238.79999999999998</v>
      </c>
      <c r="J24" s="32">
        <f t="shared" si="4"/>
        <v>1599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42" t="s">
        <v>52</v>
      </c>
      <c r="F25" s="43">
        <v>100</v>
      </c>
      <c r="G25" s="43">
        <v>7.9</v>
      </c>
      <c r="H25" s="43">
        <v>7</v>
      </c>
      <c r="I25" s="43">
        <v>11.3</v>
      </c>
      <c r="J25" s="43">
        <v>140</v>
      </c>
      <c r="K25" s="41">
        <v>490</v>
      </c>
      <c r="L25" s="40"/>
    </row>
    <row r="26" spans="1:12" ht="15">
      <c r="A26" s="14"/>
      <c r="B26" s="15"/>
      <c r="C26" s="11"/>
      <c r="D26" s="6"/>
      <c r="E26" s="42" t="s">
        <v>51</v>
      </c>
      <c r="F26" s="43">
        <v>150</v>
      </c>
      <c r="G26" s="43">
        <v>5.4</v>
      </c>
      <c r="H26" s="43">
        <v>0.6</v>
      </c>
      <c r="I26" s="43">
        <v>36.6</v>
      </c>
      <c r="J26" s="43">
        <v>177</v>
      </c>
      <c r="K26" s="44">
        <v>516</v>
      </c>
      <c r="L26" s="43"/>
    </row>
    <row r="27" spans="1:12" ht="15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4.9000000000000004</v>
      </c>
      <c r="H27" s="43">
        <v>5</v>
      </c>
      <c r="I27" s="43">
        <v>32.5</v>
      </c>
      <c r="J27" s="43">
        <v>190</v>
      </c>
      <c r="K27" s="44">
        <v>693</v>
      </c>
      <c r="L27" s="43"/>
    </row>
    <row r="28" spans="1:12" ht="15">
      <c r="A28" s="14"/>
      <c r="B28" s="15"/>
      <c r="C28" s="11"/>
      <c r="D28" s="7" t="s">
        <v>23</v>
      </c>
      <c r="E28" s="42" t="s">
        <v>43</v>
      </c>
      <c r="F28" s="43">
        <v>90</v>
      </c>
      <c r="G28" s="43">
        <v>6.8</v>
      </c>
      <c r="H28" s="43">
        <v>0.8</v>
      </c>
      <c r="I28" s="43">
        <v>44.7</v>
      </c>
      <c r="J28" s="43">
        <v>203</v>
      </c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.75" thickBot="1">
      <c r="A30" s="14"/>
      <c r="B30" s="15"/>
      <c r="C30" s="11"/>
      <c r="D30" s="6"/>
      <c r="E30" s="42" t="s">
        <v>50</v>
      </c>
      <c r="F30" s="43">
        <v>10</v>
      </c>
      <c r="G30" s="43">
        <v>6.7</v>
      </c>
      <c r="H30" s="43">
        <v>6.8</v>
      </c>
      <c r="I30" s="43">
        <v>0</v>
      </c>
      <c r="J30" s="43">
        <v>90</v>
      </c>
      <c r="K30" s="44"/>
      <c r="L30" s="43"/>
    </row>
    <row r="31" spans="1:12" ht="15">
      <c r="A31" s="14"/>
      <c r="B31" s="15"/>
      <c r="C31" s="11"/>
      <c r="D31" s="6"/>
      <c r="E31" s="39" t="s">
        <v>49</v>
      </c>
      <c r="F31" s="40">
        <v>10</v>
      </c>
      <c r="G31" s="40">
        <v>0.2</v>
      </c>
      <c r="H31" s="40">
        <v>10.8</v>
      </c>
      <c r="I31" s="40">
        <v>0.14000000000000001</v>
      </c>
      <c r="J31" s="40">
        <v>99</v>
      </c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31.900000000000002</v>
      </c>
      <c r="H32" s="19">
        <f t="shared" ref="H32" si="7">SUM(H25:H31)</f>
        <v>31</v>
      </c>
      <c r="I32" s="19">
        <f t="shared" ref="I32" si="8">SUM(I25:I31)</f>
        <v>125.24000000000001</v>
      </c>
      <c r="J32" s="19">
        <f t="shared" ref="J32:L32" si="9">SUM(J25:J31)</f>
        <v>899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55</v>
      </c>
      <c r="F33" s="43">
        <v>100</v>
      </c>
      <c r="G33" s="43">
        <v>1.2</v>
      </c>
      <c r="H33" s="43">
        <v>3.1</v>
      </c>
      <c r="I33" s="43">
        <v>6</v>
      </c>
      <c r="J33" s="43">
        <v>53</v>
      </c>
      <c r="K33" s="44">
        <v>43</v>
      </c>
      <c r="L33" s="43"/>
    </row>
    <row r="34" spans="1:12" ht="15">
      <c r="A34" s="14"/>
      <c r="B34" s="15"/>
      <c r="C34" s="11"/>
      <c r="D34" s="7" t="s">
        <v>27</v>
      </c>
      <c r="E34" s="42" t="s">
        <v>54</v>
      </c>
      <c r="F34" s="43">
        <v>250</v>
      </c>
      <c r="G34" s="43">
        <v>2.8</v>
      </c>
      <c r="H34" s="43">
        <v>3.4</v>
      </c>
      <c r="I34" s="43">
        <v>20</v>
      </c>
      <c r="J34" s="43">
        <v>130</v>
      </c>
      <c r="K34" s="44">
        <v>139</v>
      </c>
      <c r="L34" s="43"/>
    </row>
    <row r="35" spans="1:12" ht="15">
      <c r="A35" s="14"/>
      <c r="B35" s="15"/>
      <c r="C35" s="11"/>
      <c r="D35" s="7" t="s">
        <v>28</v>
      </c>
      <c r="E35" s="42" t="s">
        <v>57</v>
      </c>
      <c r="F35" s="43">
        <v>80</v>
      </c>
      <c r="G35" s="43">
        <v>17.3</v>
      </c>
      <c r="H35" s="43">
        <v>48</v>
      </c>
      <c r="I35" s="43">
        <v>3.3</v>
      </c>
      <c r="J35" s="43">
        <v>153</v>
      </c>
      <c r="K35" s="44">
        <v>516</v>
      </c>
      <c r="L35" s="43"/>
    </row>
    <row r="36" spans="1:12" ht="15">
      <c r="A36" s="14"/>
      <c r="B36" s="15"/>
      <c r="C36" s="11"/>
      <c r="D36" s="7" t="s">
        <v>29</v>
      </c>
      <c r="E36" s="42" t="s">
        <v>56</v>
      </c>
      <c r="F36" s="43">
        <v>150</v>
      </c>
      <c r="G36" s="43">
        <v>3.2</v>
      </c>
      <c r="H36" s="43">
        <v>6.8</v>
      </c>
      <c r="I36" s="43">
        <v>21.9</v>
      </c>
      <c r="J36" s="43">
        <v>164</v>
      </c>
      <c r="K36" s="44">
        <v>520</v>
      </c>
      <c r="L36" s="43"/>
    </row>
    <row r="37" spans="1:12" ht="15">
      <c r="A37" s="14"/>
      <c r="B37" s="15"/>
      <c r="C37" s="11"/>
      <c r="D37" s="7" t="s">
        <v>30</v>
      </c>
      <c r="E37" s="42" t="s">
        <v>41</v>
      </c>
      <c r="F37" s="43">
        <v>200</v>
      </c>
      <c r="G37" s="43">
        <v>0.6</v>
      </c>
      <c r="H37" s="43" t="s">
        <v>42</v>
      </c>
      <c r="I37" s="43">
        <v>28</v>
      </c>
      <c r="J37" s="43">
        <v>84</v>
      </c>
      <c r="K37" s="44">
        <v>685</v>
      </c>
      <c r="L37" s="43"/>
    </row>
    <row r="38" spans="1:12" ht="15">
      <c r="A38" s="14"/>
      <c r="B38" s="15"/>
      <c r="C38" s="11"/>
      <c r="D38" s="7" t="s">
        <v>31</v>
      </c>
      <c r="E38" s="42" t="s">
        <v>43</v>
      </c>
      <c r="F38" s="43">
        <v>60</v>
      </c>
      <c r="G38" s="43">
        <v>5.6</v>
      </c>
      <c r="H38" s="43">
        <v>0.8</v>
      </c>
      <c r="I38" s="43">
        <v>29</v>
      </c>
      <c r="J38" s="51">
        <v>142</v>
      </c>
      <c r="K38" s="44"/>
      <c r="L38" s="43"/>
    </row>
    <row r="39" spans="1:12" ht="15">
      <c r="A39" s="14"/>
      <c r="B39" s="15"/>
      <c r="C39" s="11"/>
      <c r="D39" s="7" t="s">
        <v>32</v>
      </c>
      <c r="E39" s="42" t="s">
        <v>91</v>
      </c>
      <c r="F39" s="43">
        <v>80</v>
      </c>
      <c r="G39" s="43">
        <v>4.4000000000000004</v>
      </c>
      <c r="H39" s="43">
        <v>0.8</v>
      </c>
      <c r="I39" s="43">
        <v>25.7</v>
      </c>
      <c r="J39" s="43">
        <v>152</v>
      </c>
      <c r="K39" s="44"/>
      <c r="L39" s="43"/>
    </row>
    <row r="40" spans="1:12" ht="15">
      <c r="A40" s="14"/>
      <c r="B40" s="15"/>
      <c r="C40" s="11"/>
      <c r="D40" s="6"/>
      <c r="E40" s="42" t="s">
        <v>58</v>
      </c>
      <c r="F40" s="43">
        <v>50</v>
      </c>
      <c r="G40" s="43">
        <v>1.3</v>
      </c>
      <c r="H40" s="43">
        <v>4.8</v>
      </c>
      <c r="I40" s="43">
        <v>4.7</v>
      </c>
      <c r="J40" s="43">
        <v>70</v>
      </c>
      <c r="K40" s="44">
        <v>587</v>
      </c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970</v>
      </c>
      <c r="G42" s="19">
        <f t="shared" ref="G42" si="10">SUM(G33:G41)</f>
        <v>36.4</v>
      </c>
      <c r="H42" s="19">
        <f t="shared" ref="H42" si="11">SUM(H33:H41)</f>
        <v>67.699999999999989</v>
      </c>
      <c r="I42" s="19">
        <f t="shared" ref="I42" si="12">SUM(I33:I41)</f>
        <v>138.6</v>
      </c>
      <c r="J42" s="19">
        <f t="shared" ref="J42:L42" si="13">SUM(J33:J41)</f>
        <v>948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1530</v>
      </c>
      <c r="G43" s="32">
        <f t="shared" ref="G43" si="14">G32+G42</f>
        <v>68.3</v>
      </c>
      <c r="H43" s="32">
        <f t="shared" ref="H43" si="15">H32+H42</f>
        <v>98.699999999999989</v>
      </c>
      <c r="I43" s="32">
        <f t="shared" ref="I43" si="16">I32+I42</f>
        <v>263.84000000000003</v>
      </c>
      <c r="J43" s="32">
        <f t="shared" ref="J43:L43" si="17">J32+J42</f>
        <v>1847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200</v>
      </c>
      <c r="G44" s="40">
        <v>21.7</v>
      </c>
      <c r="H44" s="40">
        <v>11.7</v>
      </c>
      <c r="I44" s="40">
        <v>37.9</v>
      </c>
      <c r="J44" s="40">
        <v>348</v>
      </c>
      <c r="K44" s="41">
        <v>492</v>
      </c>
      <c r="L44" s="40"/>
    </row>
    <row r="45" spans="1:12" ht="15">
      <c r="A45" s="23"/>
      <c r="B45" s="15"/>
      <c r="C45" s="11"/>
      <c r="D45" s="6"/>
      <c r="E45" s="42" t="s">
        <v>60</v>
      </c>
      <c r="F45" s="43">
        <v>30</v>
      </c>
      <c r="G45" s="43">
        <v>0.8</v>
      </c>
      <c r="H45" s="43">
        <v>3.2</v>
      </c>
      <c r="I45" s="43">
        <v>5</v>
      </c>
      <c r="J45" s="43">
        <v>54</v>
      </c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0.2</v>
      </c>
      <c r="H46" s="43">
        <v>0.2</v>
      </c>
      <c r="I46" s="43" t="s">
        <v>42</v>
      </c>
      <c r="J46" s="43">
        <v>58</v>
      </c>
      <c r="K46" s="44">
        <v>685</v>
      </c>
      <c r="L46" s="43"/>
    </row>
    <row r="47" spans="1:12" ht="15">
      <c r="A47" s="23"/>
      <c r="B47" s="15"/>
      <c r="C47" s="11"/>
      <c r="D47" s="7" t="s">
        <v>23</v>
      </c>
      <c r="E47" s="42" t="s">
        <v>43</v>
      </c>
      <c r="F47" s="43">
        <v>90</v>
      </c>
      <c r="G47" s="43">
        <v>6.8</v>
      </c>
      <c r="H47" s="43">
        <v>0.8</v>
      </c>
      <c r="I47" s="43">
        <v>44.7</v>
      </c>
      <c r="J47" s="43">
        <v>203</v>
      </c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29.5</v>
      </c>
      <c r="H51" s="19">
        <f t="shared" ref="H51" si="19">SUM(H44:H50)</f>
        <v>15.899999999999999</v>
      </c>
      <c r="I51" s="19">
        <f t="shared" ref="I51" si="20">SUM(I44:I50)</f>
        <v>87.6</v>
      </c>
      <c r="J51" s="19">
        <f t="shared" ref="J51:L51" si="21">SUM(J44:J50)</f>
        <v>663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50</v>
      </c>
      <c r="G52" s="43">
        <v>1.1000000000000001</v>
      </c>
      <c r="H52" s="43" t="s">
        <v>42</v>
      </c>
      <c r="I52" s="43">
        <v>3.7</v>
      </c>
      <c r="J52" s="43">
        <v>20</v>
      </c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61</v>
      </c>
      <c r="F53" s="43">
        <v>270</v>
      </c>
      <c r="G53" s="43">
        <v>2.6</v>
      </c>
      <c r="H53" s="52">
        <v>10</v>
      </c>
      <c r="I53" s="43">
        <v>12.3</v>
      </c>
      <c r="J53" s="43">
        <v>152</v>
      </c>
      <c r="K53" s="44">
        <v>110</v>
      </c>
      <c r="L53" s="43"/>
    </row>
    <row r="54" spans="1:12" ht="15">
      <c r="A54" s="23"/>
      <c r="B54" s="15"/>
      <c r="C54" s="11"/>
      <c r="D54" s="7" t="s">
        <v>28</v>
      </c>
      <c r="E54" s="42" t="s">
        <v>64</v>
      </c>
      <c r="F54" s="43">
        <v>80</v>
      </c>
      <c r="G54" s="43">
        <v>12</v>
      </c>
      <c r="H54" s="43">
        <v>10.9</v>
      </c>
      <c r="I54" s="43">
        <v>12</v>
      </c>
      <c r="J54" s="43">
        <v>195</v>
      </c>
      <c r="K54" s="44">
        <v>454</v>
      </c>
      <c r="L54" s="43"/>
    </row>
    <row r="55" spans="1:12" ht="15">
      <c r="A55" s="23"/>
      <c r="B55" s="15"/>
      <c r="C55" s="11"/>
      <c r="D55" s="7" t="s">
        <v>29</v>
      </c>
      <c r="E55" s="42" t="s">
        <v>63</v>
      </c>
      <c r="F55" s="43">
        <v>150</v>
      </c>
      <c r="G55" s="43">
        <v>4.5999999999999996</v>
      </c>
      <c r="H55" s="43">
        <v>6</v>
      </c>
      <c r="I55" s="43">
        <v>25.4</v>
      </c>
      <c r="J55" s="43">
        <v>208</v>
      </c>
      <c r="K55" s="44">
        <v>510</v>
      </c>
      <c r="L55" s="43"/>
    </row>
    <row r="56" spans="1:12" ht="15">
      <c r="A56" s="23"/>
      <c r="B56" s="15"/>
      <c r="C56" s="11"/>
      <c r="D56" s="7" t="s">
        <v>30</v>
      </c>
      <c r="E56" s="42" t="s">
        <v>48</v>
      </c>
      <c r="F56" s="43">
        <v>200</v>
      </c>
      <c r="G56" s="43">
        <v>0.5</v>
      </c>
      <c r="H56" s="43" t="s">
        <v>42</v>
      </c>
      <c r="I56" s="43">
        <v>31.5</v>
      </c>
      <c r="J56" s="43">
        <v>124</v>
      </c>
      <c r="K56" s="44">
        <v>639</v>
      </c>
      <c r="L56" s="43"/>
    </row>
    <row r="57" spans="1:12" ht="15">
      <c r="A57" s="23"/>
      <c r="B57" s="15"/>
      <c r="C57" s="11"/>
      <c r="D57" s="7" t="s">
        <v>31</v>
      </c>
      <c r="E57" s="42" t="s">
        <v>43</v>
      </c>
      <c r="F57" s="43">
        <v>60</v>
      </c>
      <c r="G57" s="43">
        <v>5.6</v>
      </c>
      <c r="H57" s="43">
        <v>0.8</v>
      </c>
      <c r="I57" s="43">
        <v>29</v>
      </c>
      <c r="J57" s="51">
        <v>142</v>
      </c>
      <c r="K57" s="44"/>
      <c r="L57" s="43"/>
    </row>
    <row r="58" spans="1:12" ht="15">
      <c r="A58" s="23"/>
      <c r="B58" s="15"/>
      <c r="C58" s="11"/>
      <c r="D58" s="7" t="s">
        <v>32</v>
      </c>
      <c r="E58" s="42" t="s">
        <v>91</v>
      </c>
      <c r="F58" s="43">
        <v>80</v>
      </c>
      <c r="G58" s="43">
        <v>4.4000000000000004</v>
      </c>
      <c r="H58" s="43">
        <v>0.8</v>
      </c>
      <c r="I58" s="43">
        <v>25.7</v>
      </c>
      <c r="J58" s="43">
        <v>152</v>
      </c>
      <c r="K58" s="44"/>
      <c r="L58" s="43"/>
    </row>
    <row r="59" spans="1:12" ht="15">
      <c r="A59" s="23"/>
      <c r="B59" s="15"/>
      <c r="C59" s="11"/>
      <c r="D59" s="6"/>
      <c r="E59" s="42" t="s">
        <v>65</v>
      </c>
      <c r="F59" s="43">
        <v>200</v>
      </c>
      <c r="G59" s="43">
        <v>3</v>
      </c>
      <c r="H59" s="43" t="s">
        <v>42</v>
      </c>
      <c r="I59" s="43">
        <v>42</v>
      </c>
      <c r="J59" s="43">
        <v>182</v>
      </c>
      <c r="K59" s="44"/>
      <c r="L59" s="43"/>
    </row>
    <row r="60" spans="1:12" ht="15">
      <c r="A60" s="23"/>
      <c r="B60" s="15"/>
      <c r="C60" s="11"/>
      <c r="D60" s="6"/>
      <c r="E60" s="42" t="s">
        <v>58</v>
      </c>
      <c r="F60" s="43">
        <v>50</v>
      </c>
      <c r="G60" s="43">
        <v>1.3</v>
      </c>
      <c r="H60" s="43">
        <v>4.8</v>
      </c>
      <c r="I60" s="43">
        <v>4.7</v>
      </c>
      <c r="J60" s="43">
        <v>70</v>
      </c>
      <c r="K60" s="44">
        <v>587</v>
      </c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1140</v>
      </c>
      <c r="G61" s="19">
        <f t="shared" ref="G61" si="22">SUM(G52:G60)</f>
        <v>35.099999999999994</v>
      </c>
      <c r="H61" s="19">
        <f t="shared" ref="H61" si="23">SUM(H52:H60)</f>
        <v>33.299999999999997</v>
      </c>
      <c r="I61" s="19">
        <f t="shared" ref="I61" si="24">SUM(I52:I60)</f>
        <v>186.29999999999998</v>
      </c>
      <c r="J61" s="19">
        <f t="shared" ref="J61:L61" si="25">SUM(J52:J60)</f>
        <v>1245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1660</v>
      </c>
      <c r="G62" s="32">
        <f t="shared" ref="G62" si="26">G51+G61</f>
        <v>64.599999999999994</v>
      </c>
      <c r="H62" s="32">
        <f t="shared" ref="H62" si="27">H51+H61</f>
        <v>49.199999999999996</v>
      </c>
      <c r="I62" s="32">
        <f t="shared" ref="I62" si="28">I51+I61</f>
        <v>273.89999999999998</v>
      </c>
      <c r="J62" s="32">
        <f t="shared" ref="J62:L62" si="29">J51+J61</f>
        <v>1908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42" t="s">
        <v>67</v>
      </c>
      <c r="F63" s="43">
        <v>200</v>
      </c>
      <c r="G63" s="43">
        <v>6</v>
      </c>
      <c r="H63" s="43">
        <v>1.4</v>
      </c>
      <c r="I63" s="43">
        <v>20.6</v>
      </c>
      <c r="J63" s="43">
        <v>204</v>
      </c>
      <c r="K63" s="41">
        <v>302</v>
      </c>
      <c r="L63" s="40"/>
    </row>
    <row r="64" spans="1:12" ht="15">
      <c r="A64" s="23"/>
      <c r="B64" s="15"/>
      <c r="C64" s="11"/>
      <c r="D64" s="6"/>
      <c r="E64" s="42" t="s">
        <v>50</v>
      </c>
      <c r="F64" s="43">
        <v>10</v>
      </c>
      <c r="G64" s="43">
        <v>6.7</v>
      </c>
      <c r="H64" s="43">
        <v>6.8</v>
      </c>
      <c r="I64" s="43">
        <v>0</v>
      </c>
      <c r="J64" s="43">
        <v>90</v>
      </c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41</v>
      </c>
      <c r="F65" s="43">
        <v>200</v>
      </c>
      <c r="G65" s="43">
        <v>0.2</v>
      </c>
      <c r="H65" s="43" t="s">
        <v>42</v>
      </c>
      <c r="I65" s="43">
        <v>15</v>
      </c>
      <c r="J65" s="43">
        <v>58</v>
      </c>
      <c r="K65" s="44">
        <v>685</v>
      </c>
      <c r="L65" s="43"/>
    </row>
    <row r="66" spans="1:12" ht="15">
      <c r="A66" s="23"/>
      <c r="B66" s="15"/>
      <c r="C66" s="11"/>
      <c r="D66" s="7" t="s">
        <v>23</v>
      </c>
      <c r="E66" s="42" t="s">
        <v>43</v>
      </c>
      <c r="F66" s="43">
        <v>90</v>
      </c>
      <c r="G66" s="43">
        <v>6.8</v>
      </c>
      <c r="H66" s="43">
        <v>0.8</v>
      </c>
      <c r="I66" s="43">
        <v>44.7</v>
      </c>
      <c r="J66" s="43">
        <v>203</v>
      </c>
      <c r="K66" s="44"/>
      <c r="L66" s="43"/>
    </row>
    <row r="67" spans="1:12" ht="15.75" thickBot="1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39" t="s">
        <v>66</v>
      </c>
      <c r="F68" s="40">
        <v>10</v>
      </c>
      <c r="G68" s="40">
        <v>0.2</v>
      </c>
      <c r="H68" s="40">
        <v>10.8</v>
      </c>
      <c r="I68" s="40">
        <v>0.14000000000000001</v>
      </c>
      <c r="J68" s="40">
        <v>99</v>
      </c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19.899999999999999</v>
      </c>
      <c r="H70" s="19">
        <f t="shared" ref="H70" si="31">SUM(H63:H69)</f>
        <v>19.8</v>
      </c>
      <c r="I70" s="19">
        <f t="shared" ref="I70" si="32">SUM(I63:I69)</f>
        <v>80.440000000000012</v>
      </c>
      <c r="J70" s="19">
        <f t="shared" ref="J70:L70" si="33">SUM(J63:J69)</f>
        <v>654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45</v>
      </c>
      <c r="F71" s="43">
        <v>50</v>
      </c>
      <c r="G71" s="43">
        <v>1.1000000000000001</v>
      </c>
      <c r="H71" s="43" t="s">
        <v>42</v>
      </c>
      <c r="I71" s="43">
        <v>3.7</v>
      </c>
      <c r="J71" s="43">
        <v>20</v>
      </c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68</v>
      </c>
      <c r="F72" s="43">
        <v>250</v>
      </c>
      <c r="G72" s="43">
        <v>3.6</v>
      </c>
      <c r="H72" s="43">
        <v>5.4</v>
      </c>
      <c r="I72" s="43">
        <v>24</v>
      </c>
      <c r="J72" s="43">
        <v>162</v>
      </c>
      <c r="K72" s="44">
        <v>132</v>
      </c>
      <c r="L72" s="43"/>
    </row>
    <row r="73" spans="1:12" ht="15">
      <c r="A73" s="23"/>
      <c r="B73" s="15"/>
      <c r="C73" s="11"/>
      <c r="D73" s="7" t="s">
        <v>28</v>
      </c>
      <c r="E73" s="42" t="s">
        <v>69</v>
      </c>
      <c r="F73" s="43">
        <v>100</v>
      </c>
      <c r="G73" s="43">
        <v>7.9</v>
      </c>
      <c r="H73" s="43">
        <v>7</v>
      </c>
      <c r="I73" s="43">
        <v>11.3</v>
      </c>
      <c r="J73" s="43">
        <v>140</v>
      </c>
      <c r="K73" s="44">
        <v>490</v>
      </c>
      <c r="L73" s="43"/>
    </row>
    <row r="74" spans="1:12" ht="15">
      <c r="A74" s="23"/>
      <c r="B74" s="15"/>
      <c r="C74" s="11"/>
      <c r="D74" s="7" t="s">
        <v>29</v>
      </c>
      <c r="E74" s="42" t="s">
        <v>51</v>
      </c>
      <c r="F74" s="43">
        <v>150</v>
      </c>
      <c r="G74" s="43">
        <v>5.4</v>
      </c>
      <c r="H74" s="43">
        <v>0.6</v>
      </c>
      <c r="I74" s="43">
        <v>36.6</v>
      </c>
      <c r="J74" s="43">
        <v>177</v>
      </c>
      <c r="K74" s="44">
        <v>516</v>
      </c>
      <c r="L74" s="43"/>
    </row>
    <row r="75" spans="1:12" ht="15">
      <c r="A75" s="23"/>
      <c r="B75" s="15"/>
      <c r="C75" s="11"/>
      <c r="D75" s="7" t="s">
        <v>30</v>
      </c>
      <c r="E75" s="42" t="s">
        <v>48</v>
      </c>
      <c r="F75" s="43">
        <v>200</v>
      </c>
      <c r="G75" s="43">
        <v>0.5</v>
      </c>
      <c r="H75" s="43" t="s">
        <v>42</v>
      </c>
      <c r="I75" s="43">
        <v>31.5</v>
      </c>
      <c r="J75" s="43">
        <v>124</v>
      </c>
      <c r="K75" s="44">
        <v>639</v>
      </c>
      <c r="L75" s="43"/>
    </row>
    <row r="76" spans="1:12" ht="15">
      <c r="A76" s="23"/>
      <c r="B76" s="15"/>
      <c r="C76" s="11"/>
      <c r="D76" s="7" t="s">
        <v>31</v>
      </c>
      <c r="E76" s="42" t="s">
        <v>43</v>
      </c>
      <c r="F76" s="43">
        <v>60</v>
      </c>
      <c r="G76" s="43">
        <v>5.6</v>
      </c>
      <c r="H76" s="43">
        <v>0.8</v>
      </c>
      <c r="I76" s="43">
        <v>29</v>
      </c>
      <c r="J76" s="51">
        <v>142</v>
      </c>
      <c r="K76" s="44"/>
      <c r="L76" s="43"/>
    </row>
    <row r="77" spans="1:12" ht="15">
      <c r="A77" s="23"/>
      <c r="B77" s="15"/>
      <c r="C77" s="11"/>
      <c r="D77" s="7" t="s">
        <v>32</v>
      </c>
      <c r="E77" s="42" t="s">
        <v>91</v>
      </c>
      <c r="F77" s="43">
        <v>80</v>
      </c>
      <c r="G77" s="43">
        <v>4.4000000000000004</v>
      </c>
      <c r="H77" s="43">
        <v>0.8</v>
      </c>
      <c r="I77" s="43">
        <v>25.7</v>
      </c>
      <c r="J77" s="43">
        <v>152</v>
      </c>
      <c r="K77" s="44"/>
      <c r="L77" s="43"/>
    </row>
    <row r="78" spans="1:12" ht="15">
      <c r="A78" s="23"/>
      <c r="B78" s="15"/>
      <c r="C78" s="11"/>
      <c r="D78" s="6"/>
      <c r="E78" s="42" t="s">
        <v>70</v>
      </c>
      <c r="F78" s="43">
        <v>50</v>
      </c>
      <c r="G78" s="43">
        <v>2.9</v>
      </c>
      <c r="H78" s="43">
        <v>2.5</v>
      </c>
      <c r="I78" s="43">
        <v>17.3</v>
      </c>
      <c r="J78" s="43">
        <v>108</v>
      </c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940</v>
      </c>
      <c r="G80" s="19">
        <f t="shared" ref="G80" si="34">SUM(G71:G79)</f>
        <v>31.4</v>
      </c>
      <c r="H80" s="19">
        <f t="shared" ref="H80" si="35">SUM(H71:H79)</f>
        <v>17.100000000000001</v>
      </c>
      <c r="I80" s="19">
        <f t="shared" ref="I80" si="36">SUM(I71:I79)</f>
        <v>179.1</v>
      </c>
      <c r="J80" s="19">
        <f t="shared" ref="J80:L80" si="37">SUM(J71:J79)</f>
        <v>1025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1450</v>
      </c>
      <c r="G81" s="32">
        <f t="shared" ref="G81" si="38">G70+G80</f>
        <v>51.3</v>
      </c>
      <c r="H81" s="32">
        <f t="shared" ref="H81" si="39">H70+H80</f>
        <v>36.900000000000006</v>
      </c>
      <c r="I81" s="32">
        <f t="shared" ref="I81" si="40">I70+I80</f>
        <v>259.54000000000002</v>
      </c>
      <c r="J81" s="32">
        <f t="shared" ref="J81:L81" si="41">J70+J80</f>
        <v>1679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71</v>
      </c>
      <c r="F82" s="40">
        <v>200</v>
      </c>
      <c r="G82" s="40">
        <v>11.9</v>
      </c>
      <c r="H82" s="40">
        <v>11.2</v>
      </c>
      <c r="I82" s="40">
        <v>19.3</v>
      </c>
      <c r="J82" s="40">
        <v>227</v>
      </c>
      <c r="K82" s="41">
        <v>489</v>
      </c>
      <c r="L82" s="40"/>
    </row>
    <row r="83" spans="1:12" ht="15">
      <c r="A83" s="23"/>
      <c r="B83" s="15"/>
      <c r="C83" s="11"/>
      <c r="D83" s="6"/>
      <c r="E83" s="42" t="s">
        <v>73</v>
      </c>
      <c r="F83" s="43">
        <v>40</v>
      </c>
      <c r="G83" s="43">
        <v>4</v>
      </c>
      <c r="H83" s="43">
        <v>2.6</v>
      </c>
      <c r="I83" s="43">
        <v>21.1</v>
      </c>
      <c r="J83" s="43">
        <v>149</v>
      </c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72</v>
      </c>
      <c r="F84" s="43">
        <v>222</v>
      </c>
      <c r="G84" s="43">
        <v>0.3</v>
      </c>
      <c r="H84" s="43" t="s">
        <v>42</v>
      </c>
      <c r="I84" s="43">
        <v>15.2</v>
      </c>
      <c r="J84" s="43">
        <v>60</v>
      </c>
      <c r="K84" s="44">
        <v>686</v>
      </c>
      <c r="L84" s="43"/>
    </row>
    <row r="85" spans="1:12" ht="15">
      <c r="A85" s="23"/>
      <c r="B85" s="15"/>
      <c r="C85" s="11"/>
      <c r="D85" s="7" t="s">
        <v>23</v>
      </c>
      <c r="E85" s="42" t="s">
        <v>43</v>
      </c>
      <c r="F85" s="43">
        <v>90</v>
      </c>
      <c r="G85" s="43">
        <v>6.8</v>
      </c>
      <c r="H85" s="43">
        <v>0.8</v>
      </c>
      <c r="I85" s="43">
        <v>44.7</v>
      </c>
      <c r="J85" s="43">
        <v>203</v>
      </c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552</v>
      </c>
      <c r="G89" s="19">
        <f t="shared" ref="G89" si="42">SUM(G82:G88)</f>
        <v>23</v>
      </c>
      <c r="H89" s="19">
        <f t="shared" ref="H89" si="43">SUM(H82:H88)</f>
        <v>14.6</v>
      </c>
      <c r="I89" s="19">
        <f t="shared" ref="I89" si="44">SUM(I82:I88)</f>
        <v>100.30000000000001</v>
      </c>
      <c r="J89" s="19">
        <f t="shared" ref="J89:L89" si="45">SUM(J82:J88)</f>
        <v>639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45</v>
      </c>
      <c r="F90" s="43">
        <v>50</v>
      </c>
      <c r="G90" s="43">
        <v>1.1000000000000001</v>
      </c>
      <c r="H90" s="43" t="s">
        <v>42</v>
      </c>
      <c r="I90" s="43">
        <v>3.7</v>
      </c>
      <c r="J90" s="43">
        <v>20</v>
      </c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74</v>
      </c>
      <c r="F91" s="43">
        <v>270</v>
      </c>
      <c r="G91" s="43">
        <v>3.3</v>
      </c>
      <c r="H91" s="43">
        <v>10.3</v>
      </c>
      <c r="I91" s="43">
        <v>12.9</v>
      </c>
      <c r="J91" s="43">
        <v>161</v>
      </c>
      <c r="K91" s="44">
        <v>124</v>
      </c>
      <c r="L91" s="43"/>
    </row>
    <row r="92" spans="1:12" ht="15">
      <c r="A92" s="23"/>
      <c r="B92" s="15"/>
      <c r="C92" s="11"/>
      <c r="D92" s="7" t="s">
        <v>28</v>
      </c>
      <c r="E92" s="42" t="s">
        <v>75</v>
      </c>
      <c r="F92" s="43">
        <v>100</v>
      </c>
      <c r="G92" s="43">
        <v>3.2</v>
      </c>
      <c r="H92" s="43">
        <v>6.8</v>
      </c>
      <c r="I92" s="43">
        <v>21.9</v>
      </c>
      <c r="J92" s="43">
        <v>150</v>
      </c>
      <c r="K92" s="44">
        <v>462</v>
      </c>
      <c r="L92" s="43"/>
    </row>
    <row r="93" spans="1:12" ht="15">
      <c r="A93" s="23"/>
      <c r="B93" s="15"/>
      <c r="C93" s="11"/>
      <c r="D93" s="7" t="s">
        <v>29</v>
      </c>
      <c r="E93" s="42" t="s">
        <v>47</v>
      </c>
      <c r="F93" s="43">
        <v>150</v>
      </c>
      <c r="G93" s="43">
        <v>5.6</v>
      </c>
      <c r="H93" s="43">
        <v>10.8</v>
      </c>
      <c r="I93" s="43">
        <v>41.3</v>
      </c>
      <c r="J93" s="43">
        <v>300</v>
      </c>
      <c r="K93" s="44">
        <v>508</v>
      </c>
      <c r="L93" s="43"/>
    </row>
    <row r="94" spans="1:12" ht="15">
      <c r="A94" s="23"/>
      <c r="B94" s="15"/>
      <c r="C94" s="11"/>
      <c r="D94" s="7" t="s">
        <v>30</v>
      </c>
      <c r="E94" s="42" t="s">
        <v>53</v>
      </c>
      <c r="F94" s="43">
        <v>200</v>
      </c>
      <c r="G94" s="43">
        <v>4.9000000000000004</v>
      </c>
      <c r="H94" s="43">
        <v>5</v>
      </c>
      <c r="I94" s="43">
        <v>32.5</v>
      </c>
      <c r="J94" s="43">
        <v>190</v>
      </c>
      <c r="K94" s="44">
        <v>693</v>
      </c>
      <c r="L94" s="43"/>
    </row>
    <row r="95" spans="1:12" ht="15">
      <c r="A95" s="23"/>
      <c r="B95" s="15"/>
      <c r="C95" s="11"/>
      <c r="D95" s="7" t="s">
        <v>31</v>
      </c>
      <c r="E95" s="42" t="s">
        <v>43</v>
      </c>
      <c r="F95" s="43">
        <v>60</v>
      </c>
      <c r="G95" s="43">
        <v>5.6</v>
      </c>
      <c r="H95" s="43">
        <v>0.8</v>
      </c>
      <c r="I95" s="43">
        <v>29</v>
      </c>
      <c r="J95" s="51">
        <v>142</v>
      </c>
      <c r="K95" s="44"/>
      <c r="L95" s="43"/>
    </row>
    <row r="96" spans="1:12" ht="15">
      <c r="A96" s="23"/>
      <c r="B96" s="15"/>
      <c r="C96" s="11"/>
      <c r="D96" s="7" t="s">
        <v>32</v>
      </c>
      <c r="E96" s="42" t="s">
        <v>91</v>
      </c>
      <c r="F96" s="43">
        <v>80</v>
      </c>
      <c r="G96" s="43">
        <v>4.4000000000000004</v>
      </c>
      <c r="H96" s="43">
        <v>0.8</v>
      </c>
      <c r="I96" s="43">
        <v>25.7</v>
      </c>
      <c r="J96" s="43">
        <v>152</v>
      </c>
      <c r="K96" s="44"/>
      <c r="L96" s="43"/>
    </row>
    <row r="97" spans="1:12" ht="15">
      <c r="A97" s="23"/>
      <c r="B97" s="15"/>
      <c r="C97" s="11"/>
      <c r="D97" s="6"/>
      <c r="E97" s="42" t="s">
        <v>65</v>
      </c>
      <c r="F97" s="43">
        <v>200</v>
      </c>
      <c r="G97" s="43">
        <v>3</v>
      </c>
      <c r="H97" s="43" t="s">
        <v>42</v>
      </c>
      <c r="I97" s="43">
        <v>42</v>
      </c>
      <c r="J97" s="43">
        <v>182</v>
      </c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1110</v>
      </c>
      <c r="G99" s="19">
        <f t="shared" ref="G99" si="46">SUM(G90:G98)</f>
        <v>31.1</v>
      </c>
      <c r="H99" s="19">
        <f t="shared" ref="H99" si="47">SUM(H90:H98)</f>
        <v>34.5</v>
      </c>
      <c r="I99" s="19">
        <f t="shared" ref="I99" si="48">SUM(I90:I98)</f>
        <v>209</v>
      </c>
      <c r="J99" s="19">
        <f t="shared" ref="J99:L99" si="49">SUM(J90:J98)</f>
        <v>1297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1662</v>
      </c>
      <c r="G100" s="32">
        <f t="shared" ref="G100" si="50">G89+G99</f>
        <v>54.1</v>
      </c>
      <c r="H100" s="32">
        <f t="shared" ref="H100" si="51">H89+H99</f>
        <v>49.1</v>
      </c>
      <c r="I100" s="32">
        <f t="shared" ref="I100" si="52">I89+I99</f>
        <v>309.3</v>
      </c>
      <c r="J100" s="32">
        <f t="shared" ref="J100:L100" si="53">J89+J99</f>
        <v>1936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42" t="s">
        <v>76</v>
      </c>
      <c r="F101" s="43">
        <v>300</v>
      </c>
      <c r="G101" s="43">
        <v>8.4</v>
      </c>
      <c r="H101" s="43">
        <v>9.6</v>
      </c>
      <c r="I101" s="43">
        <v>29.7</v>
      </c>
      <c r="J101" s="43">
        <v>168</v>
      </c>
      <c r="K101" s="41">
        <v>160</v>
      </c>
      <c r="L101" s="40"/>
    </row>
    <row r="102" spans="1:12" ht="15">
      <c r="A102" s="23"/>
      <c r="B102" s="15"/>
      <c r="C102" s="11"/>
      <c r="D102" s="6"/>
      <c r="E102" s="42" t="s">
        <v>50</v>
      </c>
      <c r="F102" s="43">
        <v>10</v>
      </c>
      <c r="G102" s="43">
        <v>6.7</v>
      </c>
      <c r="H102" s="43">
        <v>6.8</v>
      </c>
      <c r="I102" s="43" t="s">
        <v>42</v>
      </c>
      <c r="J102" s="43">
        <v>90</v>
      </c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0.2</v>
      </c>
      <c r="H103" s="43" t="s">
        <v>42</v>
      </c>
      <c r="I103" s="43">
        <v>15</v>
      </c>
      <c r="J103" s="43">
        <v>58</v>
      </c>
      <c r="K103" s="44">
        <v>685</v>
      </c>
      <c r="L103" s="43"/>
    </row>
    <row r="104" spans="1:12" ht="15">
      <c r="A104" s="23"/>
      <c r="B104" s="15"/>
      <c r="C104" s="11"/>
      <c r="D104" s="7" t="s">
        <v>23</v>
      </c>
      <c r="E104" s="42" t="s">
        <v>43</v>
      </c>
      <c r="F104" s="43">
        <v>90</v>
      </c>
      <c r="G104" s="43">
        <v>6.8</v>
      </c>
      <c r="H104" s="43">
        <v>0.8</v>
      </c>
      <c r="I104" s="43">
        <v>44.7</v>
      </c>
      <c r="J104" s="43">
        <v>203</v>
      </c>
      <c r="K104" s="44"/>
      <c r="L104" s="43"/>
    </row>
    <row r="105" spans="1:12" ht="15.75" thickBot="1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39" t="s">
        <v>49</v>
      </c>
      <c r="F106" s="40">
        <v>10</v>
      </c>
      <c r="G106" s="40">
        <v>0.2</v>
      </c>
      <c r="H106" s="40">
        <v>10.8</v>
      </c>
      <c r="I106" s="40">
        <v>0.14000000000000001</v>
      </c>
      <c r="J106" s="40">
        <v>99</v>
      </c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610</v>
      </c>
      <c r="G108" s="19">
        <f t="shared" ref="G108:J108" si="54">SUM(G101:G107)</f>
        <v>22.3</v>
      </c>
      <c r="H108" s="19">
        <f t="shared" si="54"/>
        <v>28</v>
      </c>
      <c r="I108" s="19">
        <f t="shared" si="54"/>
        <v>89.54</v>
      </c>
      <c r="J108" s="19">
        <f t="shared" si="54"/>
        <v>618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45</v>
      </c>
      <c r="F109" s="43">
        <v>50</v>
      </c>
      <c r="G109" s="43">
        <v>1.1000000000000001</v>
      </c>
      <c r="H109" s="43" t="s">
        <v>42</v>
      </c>
      <c r="I109" s="43">
        <v>3.7</v>
      </c>
      <c r="J109" s="43">
        <v>20</v>
      </c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77</v>
      </c>
      <c r="F110" s="43">
        <v>250</v>
      </c>
      <c r="G110" s="43">
        <v>3.6</v>
      </c>
      <c r="H110" s="43">
        <v>5.4</v>
      </c>
      <c r="I110" s="43">
        <v>24</v>
      </c>
      <c r="J110" s="43">
        <v>162</v>
      </c>
      <c r="K110" s="44">
        <v>132</v>
      </c>
      <c r="L110" s="43"/>
    </row>
    <row r="111" spans="1:12" ht="15">
      <c r="A111" s="23"/>
      <c r="B111" s="15"/>
      <c r="C111" s="11"/>
      <c r="D111" s="7" t="s">
        <v>28</v>
      </c>
      <c r="E111" s="42" t="s">
        <v>46</v>
      </c>
      <c r="F111" s="43">
        <v>80</v>
      </c>
      <c r="G111" s="43">
        <v>20.3</v>
      </c>
      <c r="H111" s="43">
        <v>10.7</v>
      </c>
      <c r="I111" s="43">
        <v>3.6</v>
      </c>
      <c r="J111" s="43">
        <v>192</v>
      </c>
      <c r="K111" s="44">
        <v>424</v>
      </c>
      <c r="L111" s="43"/>
    </row>
    <row r="112" spans="1:12" ht="15">
      <c r="A112" s="23"/>
      <c r="B112" s="15"/>
      <c r="C112" s="11"/>
      <c r="D112" s="7" t="s">
        <v>29</v>
      </c>
      <c r="E112" s="42" t="s">
        <v>47</v>
      </c>
      <c r="F112" s="43">
        <v>150</v>
      </c>
      <c r="G112" s="43">
        <v>5.6</v>
      </c>
      <c r="H112" s="43">
        <v>10.8</v>
      </c>
      <c r="I112" s="43">
        <v>41.3</v>
      </c>
      <c r="J112" s="43">
        <v>300</v>
      </c>
      <c r="K112" s="44">
        <v>508</v>
      </c>
      <c r="L112" s="43"/>
    </row>
    <row r="113" spans="1:12" ht="15">
      <c r="A113" s="23"/>
      <c r="B113" s="15"/>
      <c r="C113" s="11"/>
      <c r="D113" s="7" t="s">
        <v>30</v>
      </c>
      <c r="E113" s="42" t="s">
        <v>48</v>
      </c>
      <c r="F113" s="43">
        <v>200</v>
      </c>
      <c r="G113" s="43">
        <v>0.5</v>
      </c>
      <c r="H113" s="43" t="s">
        <v>42</v>
      </c>
      <c r="I113" s="43">
        <v>31.5</v>
      </c>
      <c r="J113" s="43">
        <v>124</v>
      </c>
      <c r="K113" s="44">
        <v>639</v>
      </c>
      <c r="L113" s="43"/>
    </row>
    <row r="114" spans="1:12" ht="15">
      <c r="A114" s="23"/>
      <c r="B114" s="15"/>
      <c r="C114" s="11"/>
      <c r="D114" s="7" t="s">
        <v>31</v>
      </c>
      <c r="E114" s="42" t="s">
        <v>43</v>
      </c>
      <c r="F114" s="43">
        <v>60</v>
      </c>
      <c r="G114" s="43">
        <v>5.6</v>
      </c>
      <c r="H114" s="43">
        <v>0.8</v>
      </c>
      <c r="I114" s="43">
        <v>29</v>
      </c>
      <c r="J114" s="51">
        <v>142</v>
      </c>
      <c r="K114" s="44"/>
      <c r="L114" s="43"/>
    </row>
    <row r="115" spans="1:12" ht="15">
      <c r="A115" s="23"/>
      <c r="B115" s="15"/>
      <c r="C115" s="11"/>
      <c r="D115" s="7" t="s">
        <v>32</v>
      </c>
      <c r="E115" s="42" t="s">
        <v>91</v>
      </c>
      <c r="F115" s="43">
        <v>80</v>
      </c>
      <c r="G115" s="43">
        <v>4.4000000000000004</v>
      </c>
      <c r="H115" s="43">
        <v>0.8</v>
      </c>
      <c r="I115" s="43">
        <v>25.7</v>
      </c>
      <c r="J115" s="43">
        <v>152</v>
      </c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870</v>
      </c>
      <c r="G118" s="19">
        <f t="shared" ref="G118:J118" si="56">SUM(G109:G117)</f>
        <v>41.1</v>
      </c>
      <c r="H118" s="19">
        <f t="shared" si="56"/>
        <v>28.500000000000004</v>
      </c>
      <c r="I118" s="19">
        <f t="shared" si="56"/>
        <v>158.79999999999998</v>
      </c>
      <c r="J118" s="19">
        <f t="shared" si="56"/>
        <v>1092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1480</v>
      </c>
      <c r="G119" s="32">
        <f t="shared" ref="G119" si="58">G108+G118</f>
        <v>63.400000000000006</v>
      </c>
      <c r="H119" s="32">
        <f t="shared" ref="H119" si="59">H108+H118</f>
        <v>56.5</v>
      </c>
      <c r="I119" s="32">
        <f t="shared" ref="I119" si="60">I108+I118</f>
        <v>248.33999999999997</v>
      </c>
      <c r="J119" s="32">
        <f t="shared" ref="J119:L119" si="61">J108+J118</f>
        <v>1710</v>
      </c>
      <c r="K119" s="32"/>
      <c r="L119" s="32">
        <f t="shared" si="61"/>
        <v>0</v>
      </c>
    </row>
    <row r="120" spans="1:12" ht="15.75" thickBot="1">
      <c r="A120" s="14">
        <v>2</v>
      </c>
      <c r="B120" s="15">
        <v>2</v>
      </c>
      <c r="C120" s="22" t="s">
        <v>20</v>
      </c>
      <c r="D120" s="5" t="s">
        <v>21</v>
      </c>
      <c r="E120" s="42" t="s">
        <v>79</v>
      </c>
      <c r="F120" s="43">
        <v>200</v>
      </c>
      <c r="G120" s="43">
        <v>7</v>
      </c>
      <c r="H120" s="43">
        <v>4</v>
      </c>
      <c r="I120" s="43">
        <v>35</v>
      </c>
      <c r="J120" s="43">
        <v>200</v>
      </c>
      <c r="K120" s="41">
        <v>302</v>
      </c>
      <c r="L120" s="40"/>
    </row>
    <row r="121" spans="1:12" ht="15">
      <c r="A121" s="14"/>
      <c r="B121" s="15"/>
      <c r="C121" s="11"/>
      <c r="D121" s="6"/>
      <c r="E121" s="39" t="s">
        <v>39</v>
      </c>
      <c r="F121" s="40" t="s">
        <v>78</v>
      </c>
      <c r="G121" s="40">
        <v>5.0999999999999996</v>
      </c>
      <c r="H121" s="40">
        <v>4.5999999999999996</v>
      </c>
      <c r="I121" s="40">
        <v>0.3</v>
      </c>
      <c r="J121" s="40">
        <v>63</v>
      </c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41</v>
      </c>
      <c r="F122" s="43">
        <v>200</v>
      </c>
      <c r="G122" s="43">
        <v>5.6</v>
      </c>
      <c r="H122" s="43">
        <v>0.8</v>
      </c>
      <c r="I122" s="43">
        <v>29</v>
      </c>
      <c r="J122" s="43">
        <v>142</v>
      </c>
      <c r="K122" s="44">
        <v>685</v>
      </c>
      <c r="L122" s="43"/>
    </row>
    <row r="123" spans="1:12" ht="15.75" thickBot="1">
      <c r="A123" s="14"/>
      <c r="B123" s="15"/>
      <c r="C123" s="11"/>
      <c r="D123" s="7" t="s">
        <v>23</v>
      </c>
      <c r="E123" s="42" t="s">
        <v>43</v>
      </c>
      <c r="F123" s="43">
        <v>90</v>
      </c>
      <c r="G123" s="43">
        <v>6.8</v>
      </c>
      <c r="H123" s="43">
        <v>0.8</v>
      </c>
      <c r="I123" s="43">
        <v>44.7</v>
      </c>
      <c r="J123" s="43">
        <v>203</v>
      </c>
      <c r="K123" s="44"/>
      <c r="L123" s="43"/>
    </row>
    <row r="124" spans="1:12" ht="15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4"/>
      <c r="L124" s="43"/>
    </row>
    <row r="125" spans="1:12" ht="15">
      <c r="A125" s="14"/>
      <c r="B125" s="15"/>
      <c r="C125" s="11"/>
      <c r="D125" s="6"/>
      <c r="E125" s="42" t="s">
        <v>70</v>
      </c>
      <c r="F125" s="43">
        <v>50</v>
      </c>
      <c r="G125" s="43">
        <v>2.9</v>
      </c>
      <c r="H125" s="43">
        <v>2.5</v>
      </c>
      <c r="I125" s="43">
        <v>17.3</v>
      </c>
      <c r="J125" s="43">
        <v>108</v>
      </c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27.4</v>
      </c>
      <c r="H127" s="19">
        <f t="shared" si="62"/>
        <v>12.700000000000001</v>
      </c>
      <c r="I127" s="19">
        <f t="shared" si="62"/>
        <v>126.3</v>
      </c>
      <c r="J127" s="19">
        <f t="shared" si="62"/>
        <v>716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45</v>
      </c>
      <c r="F128" s="43">
        <v>50</v>
      </c>
      <c r="G128" s="43">
        <v>1.1000000000000001</v>
      </c>
      <c r="H128" s="43" t="s">
        <v>42</v>
      </c>
      <c r="I128" s="43">
        <v>3.7</v>
      </c>
      <c r="J128" s="43">
        <v>20</v>
      </c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80</v>
      </c>
      <c r="F129" s="43">
        <v>270</v>
      </c>
      <c r="G129" s="43">
        <v>8.4</v>
      </c>
      <c r="H129" s="43">
        <v>13.3</v>
      </c>
      <c r="I129" s="43">
        <v>5.4</v>
      </c>
      <c r="J129" s="43">
        <v>168</v>
      </c>
      <c r="K129" s="44">
        <v>110</v>
      </c>
      <c r="L129" s="43"/>
    </row>
    <row r="130" spans="1:12" ht="15">
      <c r="A130" s="14"/>
      <c r="B130" s="15"/>
      <c r="C130" s="11"/>
      <c r="D130" s="7" t="s">
        <v>28</v>
      </c>
      <c r="E130" s="42" t="s">
        <v>64</v>
      </c>
      <c r="F130" s="43">
        <v>80</v>
      </c>
      <c r="G130" s="43">
        <v>12</v>
      </c>
      <c r="H130" s="43">
        <v>10.9</v>
      </c>
      <c r="I130" s="43">
        <v>12</v>
      </c>
      <c r="J130" s="43">
        <v>195</v>
      </c>
      <c r="K130" s="44">
        <v>454</v>
      </c>
      <c r="L130" s="43"/>
    </row>
    <row r="131" spans="1:12" ht="15">
      <c r="A131" s="14"/>
      <c r="B131" s="15"/>
      <c r="C131" s="11"/>
      <c r="D131" s="7" t="s">
        <v>29</v>
      </c>
      <c r="E131" s="42" t="s">
        <v>51</v>
      </c>
      <c r="F131" s="43">
        <v>150</v>
      </c>
      <c r="G131" s="43">
        <v>5.3</v>
      </c>
      <c r="H131" s="43">
        <v>6.2</v>
      </c>
      <c r="I131" s="43">
        <v>35.299999999999997</v>
      </c>
      <c r="J131" s="43">
        <v>221</v>
      </c>
      <c r="K131" s="44">
        <v>516</v>
      </c>
      <c r="L131" s="43"/>
    </row>
    <row r="132" spans="1:12" ht="15">
      <c r="A132" s="14"/>
      <c r="B132" s="15"/>
      <c r="C132" s="11"/>
      <c r="D132" s="7" t="s">
        <v>30</v>
      </c>
      <c r="E132" s="42" t="s">
        <v>48</v>
      </c>
      <c r="F132" s="43">
        <v>200</v>
      </c>
      <c r="G132" s="43">
        <v>0.5</v>
      </c>
      <c r="H132" s="43" t="s">
        <v>42</v>
      </c>
      <c r="I132" s="43">
        <v>31.5</v>
      </c>
      <c r="J132" s="43">
        <v>124</v>
      </c>
      <c r="K132" s="44">
        <v>685</v>
      </c>
      <c r="L132" s="43"/>
    </row>
    <row r="133" spans="1:12" ht="15">
      <c r="A133" s="14"/>
      <c r="B133" s="15"/>
      <c r="C133" s="11"/>
      <c r="D133" s="7" t="s">
        <v>31</v>
      </c>
      <c r="E133" s="42" t="s">
        <v>43</v>
      </c>
      <c r="F133" s="43">
        <v>60</v>
      </c>
      <c r="G133" s="43">
        <v>5.6</v>
      </c>
      <c r="H133" s="43">
        <v>0.8</v>
      </c>
      <c r="I133" s="43">
        <v>29</v>
      </c>
      <c r="J133" s="51">
        <v>142</v>
      </c>
      <c r="K133" s="44"/>
      <c r="L133" s="43"/>
    </row>
    <row r="134" spans="1:12" ht="15">
      <c r="A134" s="14"/>
      <c r="B134" s="15"/>
      <c r="C134" s="11"/>
      <c r="D134" s="7" t="s">
        <v>32</v>
      </c>
      <c r="E134" s="42" t="s">
        <v>91</v>
      </c>
      <c r="F134" s="43">
        <v>80</v>
      </c>
      <c r="G134" s="43">
        <v>4.4000000000000004</v>
      </c>
      <c r="H134" s="43">
        <v>0.8</v>
      </c>
      <c r="I134" s="43">
        <v>25.7</v>
      </c>
      <c r="J134" s="43">
        <v>152</v>
      </c>
      <c r="K134" s="44"/>
      <c r="L134" s="43"/>
    </row>
    <row r="135" spans="1:12" ht="15">
      <c r="A135" s="14"/>
      <c r="B135" s="15"/>
      <c r="C135" s="11"/>
      <c r="D135" s="6"/>
      <c r="E135" s="42" t="s">
        <v>65</v>
      </c>
      <c r="F135" s="43">
        <v>200</v>
      </c>
      <c r="G135" s="43">
        <v>3</v>
      </c>
      <c r="H135" s="43" t="s">
        <v>42</v>
      </c>
      <c r="I135" s="43">
        <v>42</v>
      </c>
      <c r="J135" s="43">
        <v>182</v>
      </c>
      <c r="K135" s="44"/>
      <c r="L135" s="43"/>
    </row>
    <row r="136" spans="1:12" ht="15">
      <c r="A136" s="14"/>
      <c r="B136" s="15"/>
      <c r="C136" s="11"/>
      <c r="D136" s="6"/>
      <c r="E136" s="42" t="s">
        <v>81</v>
      </c>
      <c r="F136" s="43">
        <v>50</v>
      </c>
      <c r="G136" s="43">
        <v>1.3</v>
      </c>
      <c r="H136" s="43">
        <v>4.8</v>
      </c>
      <c r="I136" s="43">
        <v>4.7</v>
      </c>
      <c r="J136" s="43">
        <v>70</v>
      </c>
      <c r="K136" s="44">
        <v>587</v>
      </c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1140</v>
      </c>
      <c r="G137" s="19">
        <f t="shared" ref="G137:J137" si="64">SUM(G128:G136)</f>
        <v>41.599999999999994</v>
      </c>
      <c r="H137" s="19">
        <f t="shared" si="64"/>
        <v>36.799999999999997</v>
      </c>
      <c r="I137" s="19">
        <f t="shared" si="64"/>
        <v>189.29999999999998</v>
      </c>
      <c r="J137" s="19">
        <f t="shared" si="64"/>
        <v>1274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1680</v>
      </c>
      <c r="G138" s="32">
        <f t="shared" ref="G138" si="66">G127+G137</f>
        <v>69</v>
      </c>
      <c r="H138" s="32">
        <f t="shared" ref="H138" si="67">H127+H137</f>
        <v>49.5</v>
      </c>
      <c r="I138" s="32">
        <f t="shared" ref="I138" si="68">I127+I137</f>
        <v>315.59999999999997</v>
      </c>
      <c r="J138" s="32">
        <f t="shared" ref="J138:L138" si="69">J127+J137</f>
        <v>1990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71</v>
      </c>
      <c r="F139" s="40">
        <v>200</v>
      </c>
      <c r="G139" s="40">
        <v>11.9</v>
      </c>
      <c r="H139" s="40">
        <v>11.2</v>
      </c>
      <c r="I139" s="40">
        <v>19.3</v>
      </c>
      <c r="J139" s="40">
        <v>227</v>
      </c>
      <c r="K139" s="41">
        <v>489</v>
      </c>
      <c r="L139" s="40"/>
    </row>
    <row r="140" spans="1:12" ht="15">
      <c r="A140" s="23"/>
      <c r="B140" s="15"/>
      <c r="C140" s="11"/>
      <c r="D140" s="6"/>
      <c r="E140" s="42" t="s">
        <v>73</v>
      </c>
      <c r="F140" s="43">
        <v>40</v>
      </c>
      <c r="G140" s="43">
        <v>4</v>
      </c>
      <c r="H140" s="43">
        <v>2.6</v>
      </c>
      <c r="I140" s="43">
        <v>21.1</v>
      </c>
      <c r="J140" s="43">
        <v>149</v>
      </c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53</v>
      </c>
      <c r="F141" s="43">
        <v>200</v>
      </c>
      <c r="G141" s="43">
        <v>4.9000000000000004</v>
      </c>
      <c r="H141" s="43">
        <v>5</v>
      </c>
      <c r="I141" s="43">
        <v>32.5</v>
      </c>
      <c r="J141" s="43">
        <v>190</v>
      </c>
      <c r="K141" s="44">
        <v>693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43</v>
      </c>
      <c r="F142" s="43">
        <v>90</v>
      </c>
      <c r="G142" s="43">
        <v>6.8</v>
      </c>
      <c r="H142" s="43">
        <v>0.8</v>
      </c>
      <c r="I142" s="43">
        <v>44.7</v>
      </c>
      <c r="J142" s="43">
        <v>203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27.6</v>
      </c>
      <c r="H146" s="19">
        <f t="shared" si="70"/>
        <v>19.599999999999998</v>
      </c>
      <c r="I146" s="19">
        <f t="shared" si="70"/>
        <v>117.60000000000001</v>
      </c>
      <c r="J146" s="19">
        <f t="shared" si="70"/>
        <v>769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55</v>
      </c>
      <c r="F147" s="43">
        <v>100</v>
      </c>
      <c r="G147" s="43">
        <v>1.2</v>
      </c>
      <c r="H147" s="43">
        <v>3.1</v>
      </c>
      <c r="I147" s="43">
        <v>6</v>
      </c>
      <c r="J147" s="43">
        <v>53</v>
      </c>
      <c r="K147" s="44">
        <v>43</v>
      </c>
      <c r="L147" s="43"/>
    </row>
    <row r="148" spans="1:12" ht="15">
      <c r="A148" s="23"/>
      <c r="B148" s="15"/>
      <c r="C148" s="11"/>
      <c r="D148" s="7" t="s">
        <v>27</v>
      </c>
      <c r="E148" s="42" t="s">
        <v>82</v>
      </c>
      <c r="F148" s="43">
        <v>250</v>
      </c>
      <c r="G148" s="43">
        <v>3</v>
      </c>
      <c r="H148" s="43">
        <v>3.6</v>
      </c>
      <c r="I148" s="43">
        <v>21.6</v>
      </c>
      <c r="J148" s="43">
        <v>134</v>
      </c>
      <c r="K148" s="44">
        <v>140</v>
      </c>
      <c r="L148" s="43"/>
    </row>
    <row r="149" spans="1:12" ht="15">
      <c r="A149" s="23"/>
      <c r="B149" s="15"/>
      <c r="C149" s="11"/>
      <c r="D149" s="7" t="s">
        <v>28</v>
      </c>
      <c r="E149" s="42" t="s">
        <v>83</v>
      </c>
      <c r="F149" s="43">
        <v>80</v>
      </c>
      <c r="G149" s="43">
        <v>17.3</v>
      </c>
      <c r="H149" s="43">
        <v>8</v>
      </c>
      <c r="I149" s="43">
        <v>3.3</v>
      </c>
      <c r="J149" s="43">
        <v>153</v>
      </c>
      <c r="K149" s="44">
        <v>377</v>
      </c>
      <c r="L149" s="43"/>
    </row>
    <row r="150" spans="1:12" ht="15">
      <c r="A150" s="23"/>
      <c r="B150" s="15"/>
      <c r="C150" s="11"/>
      <c r="D150" s="7" t="s">
        <v>29</v>
      </c>
      <c r="E150" s="42" t="s">
        <v>56</v>
      </c>
      <c r="F150" s="43">
        <v>150</v>
      </c>
      <c r="G150" s="43">
        <v>3.2</v>
      </c>
      <c r="H150" s="43">
        <v>6.8</v>
      </c>
      <c r="I150" s="43">
        <v>21.9</v>
      </c>
      <c r="J150" s="43">
        <v>164</v>
      </c>
      <c r="K150" s="44">
        <v>520</v>
      </c>
      <c r="L150" s="43"/>
    </row>
    <row r="151" spans="1:12" ht="15">
      <c r="A151" s="23"/>
      <c r="B151" s="15"/>
      <c r="C151" s="11"/>
      <c r="D151" s="7" t="s">
        <v>30</v>
      </c>
      <c r="E151" s="42" t="s">
        <v>41</v>
      </c>
      <c r="F151" s="43">
        <v>200</v>
      </c>
      <c r="G151" s="43">
        <v>0.2</v>
      </c>
      <c r="H151" s="43" t="s">
        <v>42</v>
      </c>
      <c r="I151" s="43">
        <v>15</v>
      </c>
      <c r="J151" s="43">
        <v>58</v>
      </c>
      <c r="K151" s="44">
        <v>685</v>
      </c>
      <c r="L151" s="43"/>
    </row>
    <row r="152" spans="1:12" ht="15">
      <c r="A152" s="23"/>
      <c r="B152" s="15"/>
      <c r="C152" s="11"/>
      <c r="D152" s="7" t="s">
        <v>31</v>
      </c>
      <c r="E152" s="42" t="s">
        <v>43</v>
      </c>
      <c r="F152" s="43">
        <v>60</v>
      </c>
      <c r="G152" s="43">
        <v>5.6</v>
      </c>
      <c r="H152" s="43">
        <v>0.8</v>
      </c>
      <c r="I152" s="43">
        <v>29</v>
      </c>
      <c r="J152" s="51">
        <v>142</v>
      </c>
      <c r="K152" s="44"/>
      <c r="L152" s="43"/>
    </row>
    <row r="153" spans="1:12" ht="15">
      <c r="A153" s="23"/>
      <c r="B153" s="15"/>
      <c r="C153" s="11"/>
      <c r="D153" s="7" t="s">
        <v>32</v>
      </c>
      <c r="E153" s="42" t="s">
        <v>91</v>
      </c>
      <c r="F153" s="43">
        <v>80</v>
      </c>
      <c r="G153" s="43">
        <v>4.4000000000000004</v>
      </c>
      <c r="H153" s="43">
        <v>0.8</v>
      </c>
      <c r="I153" s="43">
        <v>25.7</v>
      </c>
      <c r="J153" s="43">
        <v>152</v>
      </c>
      <c r="K153" s="44"/>
      <c r="L153" s="43"/>
    </row>
    <row r="154" spans="1:12" ht="15">
      <c r="A154" s="23"/>
      <c r="B154" s="15"/>
      <c r="C154" s="11"/>
      <c r="D154" s="6"/>
      <c r="E154" s="42" t="s">
        <v>81</v>
      </c>
      <c r="F154" s="43">
        <v>50</v>
      </c>
      <c r="G154" s="43">
        <v>1.3</v>
      </c>
      <c r="H154" s="43">
        <v>4.8</v>
      </c>
      <c r="I154" s="43">
        <v>4.7</v>
      </c>
      <c r="J154" s="43">
        <v>70</v>
      </c>
      <c r="K154" s="44">
        <v>587</v>
      </c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970</v>
      </c>
      <c r="G156" s="19">
        <f t="shared" ref="G156:J156" si="72">SUM(G147:G155)</f>
        <v>36.199999999999996</v>
      </c>
      <c r="H156" s="19">
        <f t="shared" si="72"/>
        <v>27.900000000000002</v>
      </c>
      <c r="I156" s="19">
        <f t="shared" si="72"/>
        <v>127.2</v>
      </c>
      <c r="J156" s="19">
        <f t="shared" si="72"/>
        <v>926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1500</v>
      </c>
      <c r="G157" s="32">
        <f t="shared" ref="G157" si="74">G146+G156</f>
        <v>63.8</v>
      </c>
      <c r="H157" s="32">
        <f t="shared" ref="H157" si="75">H146+H156</f>
        <v>47.5</v>
      </c>
      <c r="I157" s="32">
        <f t="shared" ref="I157" si="76">I146+I156</f>
        <v>244.8</v>
      </c>
      <c r="J157" s="32">
        <f t="shared" ref="J157:L157" si="77">J146+J156</f>
        <v>1695</v>
      </c>
      <c r="K157" s="32"/>
      <c r="L157" s="32">
        <f t="shared" si="77"/>
        <v>0</v>
      </c>
    </row>
    <row r="158" spans="1:12" ht="15.75" thickBot="1">
      <c r="A158" s="20">
        <v>2</v>
      </c>
      <c r="B158" s="21">
        <v>4</v>
      </c>
      <c r="C158" s="22" t="s">
        <v>20</v>
      </c>
      <c r="D158" s="5" t="s">
        <v>21</v>
      </c>
      <c r="E158" s="42" t="s">
        <v>85</v>
      </c>
      <c r="F158" s="43">
        <v>200</v>
      </c>
      <c r="G158" s="43">
        <v>6</v>
      </c>
      <c r="H158" s="43">
        <v>1.4</v>
      </c>
      <c r="I158" s="43">
        <v>20.6</v>
      </c>
      <c r="J158" s="43">
        <v>204</v>
      </c>
      <c r="K158" s="41">
        <v>302</v>
      </c>
      <c r="L158" s="40"/>
    </row>
    <row r="159" spans="1:12" ht="15">
      <c r="A159" s="23"/>
      <c r="B159" s="15"/>
      <c r="C159" s="11"/>
      <c r="D159" s="6"/>
      <c r="E159" s="39" t="s">
        <v>39</v>
      </c>
      <c r="F159" s="40" t="s">
        <v>84</v>
      </c>
      <c r="G159" s="40">
        <v>5.0999999999999996</v>
      </c>
      <c r="H159" s="40">
        <v>4.5999999999999996</v>
      </c>
      <c r="I159" s="40">
        <v>0.3</v>
      </c>
      <c r="J159" s="40">
        <v>63</v>
      </c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0.2</v>
      </c>
      <c r="H160" s="43" t="s">
        <v>42</v>
      </c>
      <c r="I160" s="43">
        <v>15</v>
      </c>
      <c r="J160" s="43">
        <v>58</v>
      </c>
      <c r="K160" s="44">
        <v>685</v>
      </c>
      <c r="L160" s="43"/>
    </row>
    <row r="161" spans="1:12" ht="15.75" thickBot="1">
      <c r="A161" s="23"/>
      <c r="B161" s="15"/>
      <c r="C161" s="11"/>
      <c r="D161" s="7" t="s">
        <v>23</v>
      </c>
      <c r="E161" s="42" t="s">
        <v>43</v>
      </c>
      <c r="F161" s="43">
        <v>90</v>
      </c>
      <c r="G161" s="43">
        <v>6.8</v>
      </c>
      <c r="H161" s="43">
        <v>0.8</v>
      </c>
      <c r="I161" s="43">
        <v>44.7</v>
      </c>
      <c r="J161" s="43">
        <v>203</v>
      </c>
      <c r="K161" s="44"/>
      <c r="L161" s="43"/>
    </row>
    <row r="162" spans="1:12" ht="1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490</v>
      </c>
      <c r="G165" s="19">
        <f t="shared" ref="G165:J165" si="78">SUM(G158:G164)</f>
        <v>18.099999999999998</v>
      </c>
      <c r="H165" s="19">
        <f t="shared" si="78"/>
        <v>6.8</v>
      </c>
      <c r="I165" s="19">
        <f t="shared" si="78"/>
        <v>80.600000000000009</v>
      </c>
      <c r="J165" s="19">
        <f t="shared" si="78"/>
        <v>528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45</v>
      </c>
      <c r="F166" s="43">
        <v>50</v>
      </c>
      <c r="G166" s="43">
        <v>1.1000000000000001</v>
      </c>
      <c r="H166" s="43" t="s">
        <v>42</v>
      </c>
      <c r="I166" s="43">
        <v>3.7</v>
      </c>
      <c r="J166" s="43">
        <v>20</v>
      </c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74</v>
      </c>
      <c r="F167" s="43">
        <v>270</v>
      </c>
      <c r="G167" s="43">
        <v>3.3</v>
      </c>
      <c r="H167" s="43">
        <v>10.3</v>
      </c>
      <c r="I167" s="43">
        <v>12.9</v>
      </c>
      <c r="J167" s="43">
        <v>161</v>
      </c>
      <c r="K167" s="44">
        <v>124</v>
      </c>
      <c r="L167" s="43"/>
    </row>
    <row r="168" spans="1:12" ht="15">
      <c r="A168" s="23"/>
      <c r="B168" s="15"/>
      <c r="C168" s="11"/>
      <c r="D168" s="7" t="s">
        <v>28</v>
      </c>
      <c r="E168" s="42" t="s">
        <v>59</v>
      </c>
      <c r="F168" s="43">
        <v>200</v>
      </c>
      <c r="G168" s="43">
        <v>15.2</v>
      </c>
      <c r="H168" s="43">
        <v>13.1</v>
      </c>
      <c r="I168" s="43">
        <v>36.200000000000003</v>
      </c>
      <c r="J168" s="43">
        <v>326</v>
      </c>
      <c r="K168" s="44">
        <v>492</v>
      </c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 t="s">
        <v>48</v>
      </c>
      <c r="F170" s="43">
        <v>200</v>
      </c>
      <c r="G170" s="43">
        <v>0.5</v>
      </c>
      <c r="H170" s="43" t="s">
        <v>42</v>
      </c>
      <c r="I170" s="43">
        <v>31.5</v>
      </c>
      <c r="J170" s="43">
        <v>124</v>
      </c>
      <c r="K170" s="44">
        <v>639</v>
      </c>
      <c r="L170" s="43"/>
    </row>
    <row r="171" spans="1:12" ht="15">
      <c r="A171" s="23"/>
      <c r="B171" s="15"/>
      <c r="C171" s="11"/>
      <c r="D171" s="7" t="s">
        <v>31</v>
      </c>
      <c r="E171" s="42" t="s">
        <v>43</v>
      </c>
      <c r="F171" s="43">
        <v>60</v>
      </c>
      <c r="G171" s="43">
        <v>5.6</v>
      </c>
      <c r="H171" s="43">
        <v>0.8</v>
      </c>
      <c r="I171" s="43">
        <v>29</v>
      </c>
      <c r="J171" s="51">
        <v>142</v>
      </c>
      <c r="K171" s="44"/>
      <c r="L171" s="43"/>
    </row>
    <row r="172" spans="1:12" ht="15">
      <c r="A172" s="23"/>
      <c r="B172" s="15"/>
      <c r="C172" s="11"/>
      <c r="D172" s="7" t="s">
        <v>32</v>
      </c>
      <c r="E172" s="42" t="s">
        <v>91</v>
      </c>
      <c r="F172" s="43">
        <v>80</v>
      </c>
      <c r="G172" s="43">
        <v>4.4000000000000004</v>
      </c>
      <c r="H172" s="43">
        <v>0.8</v>
      </c>
      <c r="I172" s="43">
        <v>25.7</v>
      </c>
      <c r="J172" s="43">
        <v>152</v>
      </c>
      <c r="K172" s="44"/>
      <c r="L172" s="43"/>
    </row>
    <row r="173" spans="1:12" ht="15">
      <c r="A173" s="23"/>
      <c r="B173" s="15"/>
      <c r="C173" s="11"/>
      <c r="D173" s="6"/>
      <c r="E173" s="42" t="s">
        <v>65</v>
      </c>
      <c r="F173" s="43">
        <v>100</v>
      </c>
      <c r="G173" s="43">
        <v>3</v>
      </c>
      <c r="H173" s="43" t="s">
        <v>42</v>
      </c>
      <c r="I173" s="43">
        <v>42</v>
      </c>
      <c r="J173" s="43">
        <v>182</v>
      </c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960</v>
      </c>
      <c r="G175" s="19">
        <f t="shared" ref="G175:J175" si="80">SUM(G166:G174)</f>
        <v>33.1</v>
      </c>
      <c r="H175" s="19">
        <f t="shared" si="80"/>
        <v>25</v>
      </c>
      <c r="I175" s="19">
        <f t="shared" si="80"/>
        <v>181</v>
      </c>
      <c r="J175" s="19">
        <f t="shared" si="80"/>
        <v>1107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1450</v>
      </c>
      <c r="G176" s="32">
        <f t="shared" ref="G176" si="82">G165+G175</f>
        <v>51.2</v>
      </c>
      <c r="H176" s="32">
        <f t="shared" ref="H176" si="83">H165+H175</f>
        <v>31.8</v>
      </c>
      <c r="I176" s="32">
        <f t="shared" ref="I176" si="84">I165+I175</f>
        <v>261.60000000000002</v>
      </c>
      <c r="J176" s="32">
        <f t="shared" ref="J176:L176" si="85">J165+J175</f>
        <v>1635</v>
      </c>
      <c r="K176" s="32"/>
      <c r="L176" s="32">
        <f t="shared" si="85"/>
        <v>0</v>
      </c>
    </row>
    <row r="177" spans="1:12" ht="15.75" thickBot="1">
      <c r="A177" s="20">
        <v>2</v>
      </c>
      <c r="B177" s="21">
        <v>5</v>
      </c>
      <c r="C177" s="22" t="s">
        <v>20</v>
      </c>
      <c r="D177" s="5" t="s">
        <v>21</v>
      </c>
      <c r="E177" s="42" t="s">
        <v>86</v>
      </c>
      <c r="F177" s="43">
        <v>300</v>
      </c>
      <c r="G177" s="43">
        <v>29.2</v>
      </c>
      <c r="H177" s="43">
        <v>20.7</v>
      </c>
      <c r="I177" s="43">
        <v>38.9</v>
      </c>
      <c r="J177" s="43">
        <v>460</v>
      </c>
      <c r="K177" s="41">
        <v>366</v>
      </c>
      <c r="L177" s="40"/>
    </row>
    <row r="178" spans="1:12" ht="15">
      <c r="A178" s="23"/>
      <c r="B178" s="15"/>
      <c r="C178" s="11"/>
      <c r="D178" s="6"/>
      <c r="E178" s="39" t="s">
        <v>50</v>
      </c>
      <c r="F178" s="40">
        <v>10</v>
      </c>
      <c r="G178" s="40">
        <v>6.7</v>
      </c>
      <c r="H178" s="40">
        <v>6.8</v>
      </c>
      <c r="I178" s="40">
        <v>0</v>
      </c>
      <c r="J178" s="40">
        <v>90</v>
      </c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87</v>
      </c>
      <c r="F179" s="43">
        <v>200</v>
      </c>
      <c r="G179" s="43">
        <v>2.5</v>
      </c>
      <c r="H179" s="43">
        <v>3.6</v>
      </c>
      <c r="I179" s="43">
        <v>28.7</v>
      </c>
      <c r="J179" s="43">
        <v>152</v>
      </c>
      <c r="K179" s="44">
        <v>692</v>
      </c>
      <c r="L179" s="43"/>
    </row>
    <row r="180" spans="1:12" ht="15.75" thickBot="1">
      <c r="A180" s="23"/>
      <c r="B180" s="15"/>
      <c r="C180" s="11"/>
      <c r="D180" s="7" t="s">
        <v>23</v>
      </c>
      <c r="E180" s="42" t="s">
        <v>88</v>
      </c>
      <c r="F180" s="43">
        <v>90</v>
      </c>
      <c r="G180" s="43">
        <v>6.8</v>
      </c>
      <c r="H180" s="43">
        <v>0.8</v>
      </c>
      <c r="I180" s="43">
        <v>44.7</v>
      </c>
      <c r="J180" s="43">
        <v>203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45.199999999999996</v>
      </c>
      <c r="H184" s="19">
        <f t="shared" si="86"/>
        <v>31.900000000000002</v>
      </c>
      <c r="I184" s="19">
        <f t="shared" si="86"/>
        <v>112.3</v>
      </c>
      <c r="J184" s="19">
        <f t="shared" si="86"/>
        <v>905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45</v>
      </c>
      <c r="F185" s="43">
        <v>50</v>
      </c>
      <c r="G185" s="43">
        <v>9.6</v>
      </c>
      <c r="H185" s="43">
        <v>8.5</v>
      </c>
      <c r="I185" s="43">
        <v>8.5</v>
      </c>
      <c r="J185" s="43">
        <v>151</v>
      </c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89</v>
      </c>
      <c r="F186" s="43">
        <v>250</v>
      </c>
      <c r="G186" s="43">
        <v>4.8</v>
      </c>
      <c r="H186" s="43">
        <v>3</v>
      </c>
      <c r="I186" s="43">
        <v>29</v>
      </c>
      <c r="J186" s="43">
        <v>164</v>
      </c>
      <c r="K186" s="44">
        <v>138</v>
      </c>
      <c r="L186" s="43"/>
    </row>
    <row r="187" spans="1:12" ht="15">
      <c r="A187" s="23"/>
      <c r="B187" s="15"/>
      <c r="C187" s="11"/>
      <c r="D187" s="7" t="s">
        <v>28</v>
      </c>
      <c r="E187" s="42" t="s">
        <v>75</v>
      </c>
      <c r="F187" s="43">
        <v>100</v>
      </c>
      <c r="G187" s="43">
        <v>3.2</v>
      </c>
      <c r="H187" s="43">
        <v>6.8</v>
      </c>
      <c r="I187" s="43">
        <v>21.9</v>
      </c>
      <c r="J187" s="43">
        <v>150</v>
      </c>
      <c r="K187" s="44">
        <v>462</v>
      </c>
      <c r="L187" s="43"/>
    </row>
    <row r="188" spans="1:12" ht="15">
      <c r="A188" s="23"/>
      <c r="B188" s="15"/>
      <c r="C188" s="11"/>
      <c r="D188" s="7" t="s">
        <v>29</v>
      </c>
      <c r="E188" s="42" t="s">
        <v>90</v>
      </c>
      <c r="F188" s="43">
        <v>150</v>
      </c>
      <c r="G188" s="43">
        <v>3.2</v>
      </c>
      <c r="H188" s="43">
        <v>6.8</v>
      </c>
      <c r="I188" s="43">
        <v>21.9</v>
      </c>
      <c r="J188" s="43">
        <v>164</v>
      </c>
      <c r="K188" s="44">
        <v>520</v>
      </c>
      <c r="L188" s="43"/>
    </row>
    <row r="189" spans="1:12" ht="15">
      <c r="A189" s="23"/>
      <c r="B189" s="15"/>
      <c r="C189" s="11"/>
      <c r="D189" s="7" t="s">
        <v>30</v>
      </c>
      <c r="E189" s="42" t="s">
        <v>48</v>
      </c>
      <c r="F189" s="43">
        <v>200</v>
      </c>
      <c r="G189" s="43">
        <v>0.5</v>
      </c>
      <c r="H189" s="43" t="s">
        <v>42</v>
      </c>
      <c r="I189" s="43">
        <v>31.5</v>
      </c>
      <c r="J189" s="43">
        <v>124</v>
      </c>
      <c r="K189" s="44">
        <v>639</v>
      </c>
      <c r="L189" s="43"/>
    </row>
    <row r="190" spans="1:12" ht="15">
      <c r="A190" s="23"/>
      <c r="B190" s="15"/>
      <c r="C190" s="11"/>
      <c r="D190" s="7" t="s">
        <v>31</v>
      </c>
      <c r="E190" s="42" t="s">
        <v>43</v>
      </c>
      <c r="F190" s="43">
        <v>60</v>
      </c>
      <c r="G190" s="43">
        <v>5.6</v>
      </c>
      <c r="H190" s="43">
        <v>0.8</v>
      </c>
      <c r="I190" s="43">
        <v>29</v>
      </c>
      <c r="J190" s="51">
        <v>142</v>
      </c>
      <c r="K190" s="44"/>
      <c r="L190" s="43"/>
    </row>
    <row r="191" spans="1:12" ht="15">
      <c r="A191" s="23"/>
      <c r="B191" s="15"/>
      <c r="C191" s="11"/>
      <c r="D191" s="7" t="s">
        <v>32</v>
      </c>
      <c r="E191" s="42" t="s">
        <v>91</v>
      </c>
      <c r="F191" s="43">
        <v>80</v>
      </c>
      <c r="G191" s="43">
        <v>4.4000000000000004</v>
      </c>
      <c r="H191" s="43">
        <v>0.8</v>
      </c>
      <c r="I191" s="43">
        <v>25.7</v>
      </c>
      <c r="J191" s="43">
        <v>152</v>
      </c>
      <c r="K191" s="44"/>
      <c r="L191" s="43"/>
    </row>
    <row r="192" spans="1:12" ht="15">
      <c r="A192" s="23"/>
      <c r="B192" s="15"/>
      <c r="C192" s="11"/>
      <c r="D192" s="6"/>
      <c r="E192" s="42" t="s">
        <v>65</v>
      </c>
      <c r="F192" s="43">
        <v>200</v>
      </c>
      <c r="G192" s="43">
        <v>3</v>
      </c>
      <c r="H192" s="43" t="s">
        <v>42</v>
      </c>
      <c r="I192" s="43">
        <v>42</v>
      </c>
      <c r="J192" s="43">
        <v>182</v>
      </c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1090</v>
      </c>
      <c r="G194" s="19">
        <f t="shared" ref="G194:J194" si="88">SUM(G185:G193)</f>
        <v>34.299999999999997</v>
      </c>
      <c r="H194" s="19">
        <f t="shared" si="88"/>
        <v>26.700000000000003</v>
      </c>
      <c r="I194" s="19">
        <f t="shared" si="88"/>
        <v>209.5</v>
      </c>
      <c r="J194" s="19">
        <f t="shared" si="88"/>
        <v>1229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1690</v>
      </c>
      <c r="G195" s="32">
        <f t="shared" ref="G195" si="90">G184+G194</f>
        <v>79.5</v>
      </c>
      <c r="H195" s="32">
        <f t="shared" ref="H195" si="91">H184+H194</f>
        <v>58.600000000000009</v>
      </c>
      <c r="I195" s="32">
        <f t="shared" ref="I195" si="92">I184+I194</f>
        <v>321.8</v>
      </c>
      <c r="J195" s="32">
        <f t="shared" ref="J195:L195" si="93">J184+J194</f>
        <v>2134</v>
      </c>
      <c r="K195" s="32"/>
      <c r="L195" s="32">
        <f t="shared" si="93"/>
        <v>0</v>
      </c>
    </row>
    <row r="196" spans="1:1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1554.2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62.529999999999994</v>
      </c>
      <c r="H196" s="34">
        <f t="shared" si="94"/>
        <v>52.58</v>
      </c>
      <c r="I196" s="34">
        <f t="shared" si="94"/>
        <v>273.75200000000001</v>
      </c>
      <c r="J196" s="34">
        <f t="shared" si="94"/>
        <v>1813.3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dcterms:created xsi:type="dcterms:W3CDTF">2022-05-16T14:23:56Z</dcterms:created>
  <dcterms:modified xsi:type="dcterms:W3CDTF">2026-06-17T19:47:17Z</dcterms:modified>
</cp:coreProperties>
</file>