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 calcOnSave="0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F146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F127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F70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G5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F32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F13"/>
  <c r="F157" l="1"/>
  <c r="G157"/>
  <c r="F138"/>
  <c r="G138"/>
  <c r="G119"/>
  <c r="G100"/>
  <c r="G81"/>
  <c r="F81"/>
  <c r="H62"/>
  <c r="H196" s="1"/>
  <c r="G62"/>
  <c r="F43"/>
  <c r="G43"/>
  <c r="F24"/>
  <c r="L196"/>
  <c r="J196"/>
  <c r="G24"/>
  <c r="I196"/>
  <c r="F196" l="1"/>
  <c r="G196"/>
</calcChain>
</file>

<file path=xl/sharedStrings.xml><?xml version="1.0" encoding="utf-8"?>
<sst xmlns="http://schemas.openxmlformats.org/spreadsheetml/2006/main" count="244" uniqueCount="78">
  <si>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</si>
  <si>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</si>
  <si>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</si>
  <si>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</si>
  <si>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</si>
  <si>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</si>
  <si>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</si>
  <si>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</si>
  <si>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</si>
  <si>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</si>
  <si>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</si>
  <si>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</si>
  <si>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</si>
  <si>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</si>
  <si>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</si>
  <si>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</si>
  <si>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</si>
  <si>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</si>
  <si>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</si>
  <si>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</si>
  <si>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</si>
  <si>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</si>
  <si>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</si>
  <si>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</si>
  <si>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</si>
  <si>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</si>
  <si>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</si>
  <si>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</si>
  <si>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</si>
  <si>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</si>
  <si>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</si>
  <si>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</si>
  <si>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</si>
  <si>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</si>
  <si>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</si>
  <si>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</si>
  <si>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</si>
  <si>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</si>
  <si>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</si>
  <si>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йодированный</t>
  </si>
  <si>
    <t>макароны отварные</t>
  </si>
  <si>
    <t>Рагу из курицы</t>
  </si>
  <si>
    <t>Компот из сухофруктов</t>
  </si>
  <si>
    <t xml:space="preserve"> - </t>
  </si>
  <si>
    <t>Каша молочная рисовая</t>
  </si>
  <si>
    <t>Чай с сахаром</t>
  </si>
  <si>
    <t>Масло сливочное</t>
  </si>
  <si>
    <t>Сыр</t>
  </si>
  <si>
    <t>-</t>
  </si>
  <si>
    <t xml:space="preserve">тефтели мясные </t>
  </si>
  <si>
    <t>Огурец соленый</t>
  </si>
  <si>
    <t>МБОУ "Краснокутская СОШ" Боковского района</t>
  </si>
  <si>
    <t>Председатель Совета ПТПО "Боковское"</t>
  </si>
  <si>
    <t>Карташова</t>
  </si>
  <si>
    <t>Каша мол. Манная</t>
  </si>
  <si>
    <t>Чай с сах.с лимоном</t>
  </si>
  <si>
    <t>Хлеб пшеничный</t>
  </si>
  <si>
    <t>Запеканка из творога со сгущ. vолоком</t>
  </si>
  <si>
    <t>Чай с сахаром с лим</t>
  </si>
  <si>
    <t>котлета рубленая из птицы</t>
  </si>
  <si>
    <t>кисель</t>
  </si>
  <si>
    <t>хлеб пшеничный</t>
  </si>
  <si>
    <t>соус томатный</t>
  </si>
  <si>
    <t>каша гречневая</t>
  </si>
  <si>
    <t xml:space="preserve">каша молочная пшенная </t>
  </si>
  <si>
    <t>масло сливочное</t>
  </si>
  <si>
    <t>сыр</t>
  </si>
  <si>
    <t>курица тушеная с морковью</t>
  </si>
  <si>
    <t>компот из сухофруктов0</t>
  </si>
  <si>
    <t>зеленый горошек</t>
  </si>
  <si>
    <t>рыба, тушеная в томате с овощами</t>
  </si>
  <si>
    <t>картофельное пюре</t>
  </si>
  <si>
    <t xml:space="preserve">компот из сухофруктов </t>
  </si>
  <si>
    <t>салат из свежей капусты</t>
  </si>
  <si>
    <t>каша ячневая</t>
  </si>
  <si>
    <t xml:space="preserve">Плов из  курицы </t>
  </si>
  <si>
    <t xml:space="preserve">Чай с сах.с лимоном </t>
  </si>
  <si>
    <t>Кукуруза консервиров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</si>
</sst>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7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4" borderId="1" xfId="0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2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78" sqref="M17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28.5" customHeight="1">
      <c r="A1" s="1" t="s">
        <v>7</v>
      </c>
      <c r="C1" s="63" t="s">
        <v>51</v>
      </c>
      <c r="D1" s="64"/>
      <c r="E1" s="64"/>
      <c r="F1" s="12" t="s">
        <v>16</v>
      </c>
      <c r="G1" s="2" t="s">
        <v>17</v>
      </c>
      <c r="H1" s="65" t="s">
        <v>52</v>
      </c>
      <c r="I1" s="65"/>
      <c r="J1" s="65"/>
      <c r="K1" s="65"/>
    </row>
    <row r="2" spans="1:12" ht="18">
      <c r="A2" s="35" t="s">
        <v>6</v>
      </c>
      <c r="C2" s="2"/>
      <c r="G2" s="2" t="s">
        <v>18</v>
      </c>
      <c r="H2" s="65" t="s">
        <v>53</v>
      </c>
      <c r="I2" s="65"/>
      <c r="J2" s="65"/>
      <c r="K2" s="6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11</v>
      </c>
      <c r="J3" s="46">
        <v>2025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8" t="s">
        <v>54</v>
      </c>
      <c r="F6" s="50">
        <v>250</v>
      </c>
      <c r="G6" s="50">
        <v>4.9000000000000004</v>
      </c>
      <c r="H6" s="50">
        <v>12.8</v>
      </c>
      <c r="I6" s="67">
        <v>31.7</v>
      </c>
      <c r="J6" s="50">
        <v>265</v>
      </c>
      <c r="K6" s="66">
        <v>302</v>
      </c>
      <c r="L6" s="57">
        <v>36.76</v>
      </c>
    </row>
    <row r="7" spans="1:12" ht="15">
      <c r="A7" s="23"/>
      <c r="B7" s="15"/>
      <c r="C7" s="11"/>
      <c r="D7" s="6" t="s">
        <v>29</v>
      </c>
      <c r="E7" s="49"/>
      <c r="F7" s="52"/>
      <c r="G7" s="51"/>
      <c r="H7" s="51"/>
      <c r="I7" s="51"/>
      <c r="J7" s="51"/>
      <c r="K7" s="56"/>
      <c r="L7" s="58"/>
    </row>
    <row r="8" spans="1:12" ht="15">
      <c r="A8" s="23"/>
      <c r="B8" s="15"/>
      <c r="C8" s="11"/>
      <c r="D8" s="7" t="s">
        <v>22</v>
      </c>
      <c r="E8" s="49" t="s">
        <v>55</v>
      </c>
      <c r="F8" s="51">
        <v>200</v>
      </c>
      <c r="G8" s="51">
        <v>0.3</v>
      </c>
      <c r="H8" s="51" t="s">
        <v>48</v>
      </c>
      <c r="I8" s="51">
        <v>20</v>
      </c>
      <c r="J8" s="51">
        <v>86</v>
      </c>
      <c r="K8" s="56">
        <v>685</v>
      </c>
      <c r="L8" s="58">
        <v>4.54</v>
      </c>
    </row>
    <row r="9" spans="1:12" ht="15">
      <c r="A9" s="23"/>
      <c r="B9" s="15"/>
      <c r="C9" s="11"/>
      <c r="D9" s="7" t="s">
        <v>23</v>
      </c>
      <c r="E9" s="49" t="s">
        <v>56</v>
      </c>
      <c r="F9" s="51">
        <v>30</v>
      </c>
      <c r="G9" s="51">
        <v>2.2999999999999998</v>
      </c>
      <c r="H9" s="51">
        <v>0.4</v>
      </c>
      <c r="I9" s="51">
        <v>20.7</v>
      </c>
      <c r="J9" s="51">
        <v>60</v>
      </c>
      <c r="K9" s="56"/>
      <c r="L9" s="58">
        <v>2.2000000000000002</v>
      </c>
    </row>
    <row r="10" spans="1:12" ht="15">
      <c r="A10" s="23"/>
      <c r="B10" s="15"/>
      <c r="C10" s="11"/>
      <c r="D10" s="7" t="s">
        <v>24</v>
      </c>
      <c r="E10" s="49"/>
      <c r="F10" s="51"/>
      <c r="G10" s="51"/>
      <c r="H10" s="51"/>
      <c r="I10" s="51"/>
      <c r="J10" s="51"/>
      <c r="K10" s="56"/>
      <c r="L10" s="58"/>
    </row>
    <row r="11" spans="1:12" ht="15">
      <c r="A11" s="23"/>
      <c r="B11" s="15"/>
      <c r="C11" s="11"/>
      <c r="D11" s="6"/>
      <c r="E11" s="49" t="s">
        <v>47</v>
      </c>
      <c r="F11" s="51">
        <v>10</v>
      </c>
      <c r="G11" s="51">
        <v>3.6</v>
      </c>
      <c r="H11" s="51">
        <v>3.9</v>
      </c>
      <c r="I11" s="59">
        <v>0.35</v>
      </c>
      <c r="J11" s="51">
        <v>48</v>
      </c>
      <c r="K11" s="56"/>
      <c r="L11" s="58">
        <v>10</v>
      </c>
    </row>
    <row r="12" spans="1:12" ht="15.75" thickBot="1">
      <c r="A12" s="23"/>
      <c r="B12" s="15"/>
      <c r="C12" s="11"/>
      <c r="D12" s="6"/>
      <c r="E12" s="68" t="s">
        <v>46</v>
      </c>
      <c r="F12" s="53">
        <v>10</v>
      </c>
      <c r="G12" s="53">
        <v>0.12</v>
      </c>
      <c r="H12" s="53">
        <v>10.9</v>
      </c>
      <c r="I12" s="69">
        <v>0.2</v>
      </c>
      <c r="J12" s="53">
        <v>100</v>
      </c>
      <c r="K12" s="56"/>
      <c r="L12" s="70">
        <v>16.5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11.219999999999999</v>
      </c>
      <c r="H13" s="19">
        <f t="shared" si="0"/>
        <v>28</v>
      </c>
      <c r="I13" s="19">
        <f t="shared" si="0"/>
        <v>72.95</v>
      </c>
      <c r="J13" s="19">
        <f t="shared" si="0"/>
        <v>559</v>
      </c>
      <c r="K13" s="25"/>
      <c r="L13" s="19">
        <f t="shared" ref="L13" si="1">SUM(L6:L12)</f>
        <v>70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4"/>
      <c r="F14" s="58"/>
      <c r="G14" s="51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27</v>
      </c>
      <c r="E15" s="54"/>
      <c r="F15" s="58"/>
      <c r="G15" s="51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28</v>
      </c>
      <c r="E16" s="54"/>
      <c r="F16" s="58"/>
      <c r="G16" s="51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29</v>
      </c>
      <c r="E17" s="54"/>
      <c r="F17" s="58"/>
      <c r="G17" s="51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500</v>
      </c>
      <c r="G24" s="32">
        <f t="shared" ref="G24:J24" si="4">G13+G23</f>
        <v>11.219999999999999</v>
      </c>
      <c r="H24" s="32">
        <f t="shared" si="4"/>
        <v>28</v>
      </c>
      <c r="I24" s="32">
        <f t="shared" si="4"/>
        <v>72.95</v>
      </c>
      <c r="J24" s="32">
        <f t="shared" si="4"/>
        <v>559</v>
      </c>
      <c r="K24" s="32"/>
      <c r="L24" s="32">
        <f t="shared" ref="L24" si="5">L13+L23</f>
        <v>70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8" t="s">
        <v>57</v>
      </c>
      <c r="F25" s="50">
        <v>270</v>
      </c>
      <c r="G25" s="50">
        <v>25.7</v>
      </c>
      <c r="H25" s="50">
        <v>18.3</v>
      </c>
      <c r="I25" s="67">
        <v>34.299999999999997</v>
      </c>
      <c r="J25" s="50">
        <v>417</v>
      </c>
      <c r="K25" s="55">
        <v>366</v>
      </c>
      <c r="L25" s="57">
        <v>63.26</v>
      </c>
    </row>
    <row r="26" spans="1:12" ht="15">
      <c r="A26" s="14"/>
      <c r="B26" s="15"/>
      <c r="C26" s="11"/>
      <c r="D26" s="6"/>
      <c r="E26" s="49"/>
      <c r="F26" s="51"/>
      <c r="G26" s="51"/>
      <c r="H26" s="51"/>
      <c r="I26" s="59"/>
      <c r="J26" s="51"/>
      <c r="K26" s="56"/>
      <c r="L26" s="58"/>
    </row>
    <row r="27" spans="1:12" ht="15">
      <c r="A27" s="14"/>
      <c r="B27" s="15"/>
      <c r="C27" s="11"/>
      <c r="D27" s="7" t="s">
        <v>22</v>
      </c>
      <c r="E27" s="49" t="s">
        <v>58</v>
      </c>
      <c r="F27" s="51">
        <v>200</v>
      </c>
      <c r="G27" s="51">
        <v>0.3</v>
      </c>
      <c r="H27" s="51" t="s">
        <v>48</v>
      </c>
      <c r="I27" s="59">
        <v>20.2</v>
      </c>
      <c r="J27" s="51">
        <v>86</v>
      </c>
      <c r="K27" s="56">
        <v>686</v>
      </c>
      <c r="L27" s="58">
        <v>4.54</v>
      </c>
    </row>
    <row r="28" spans="1:12" ht="15">
      <c r="A28" s="14"/>
      <c r="B28" s="15"/>
      <c r="C28" s="11"/>
      <c r="D28" s="7" t="s">
        <v>23</v>
      </c>
      <c r="E28" s="49" t="s">
        <v>56</v>
      </c>
      <c r="F28" s="51">
        <v>30</v>
      </c>
      <c r="G28" s="51">
        <v>2.2999999999999998</v>
      </c>
      <c r="H28" s="51">
        <v>0.4</v>
      </c>
      <c r="I28" s="59">
        <v>20.7</v>
      </c>
      <c r="J28" s="51">
        <v>60</v>
      </c>
      <c r="K28" s="59"/>
      <c r="L28" s="58">
        <v>2.2000000000000002</v>
      </c>
    </row>
    <row r="29" spans="1:12" ht="1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4"/>
      <c r="B30" s="15"/>
      <c r="C30" s="11"/>
      <c r="D30" s="6"/>
      <c r="E30" s="49"/>
      <c r="F30" s="51"/>
      <c r="G30" s="51"/>
      <c r="H30" s="51"/>
      <c r="I30" s="51"/>
      <c r="J30" s="51"/>
      <c r="K30" s="59"/>
      <c r="L30" s="58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28.3</v>
      </c>
      <c r="H32" s="19">
        <f t="shared" ref="H32" si="7">SUM(H25:H31)</f>
        <v>18.7</v>
      </c>
      <c r="I32" s="19">
        <f t="shared" ref="I32" si="8">SUM(I25:I31)</f>
        <v>75.2</v>
      </c>
      <c r="J32" s="19">
        <f t="shared" ref="J32:L32" si="9">SUM(J25:J31)</f>
        <v>563</v>
      </c>
      <c r="K32" s="25"/>
      <c r="L32" s="19">
        <f t="shared" si="9"/>
        <v>70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4"/>
      <c r="F33" s="58"/>
      <c r="G33" s="51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27</v>
      </c>
      <c r="E34" s="54"/>
      <c r="F34" s="58"/>
      <c r="G34" s="51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28</v>
      </c>
      <c r="E35" s="54"/>
      <c r="F35" s="58"/>
      <c r="G35" s="51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29</v>
      </c>
      <c r="E36" s="54"/>
      <c r="F36" s="58"/>
      <c r="G36" s="51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500</v>
      </c>
      <c r="G43" s="32">
        <f t="shared" ref="G43" si="14">G32+G42</f>
        <v>28.3</v>
      </c>
      <c r="H43" s="32">
        <f t="shared" ref="H43" si="15">H32+H42</f>
        <v>18.7</v>
      </c>
      <c r="I43" s="32">
        <f t="shared" ref="I43" si="16">I32+I42</f>
        <v>75.2</v>
      </c>
      <c r="J43" s="32">
        <f t="shared" ref="J43:L43" si="17">J32+J42</f>
        <v>563</v>
      </c>
      <c r="K43" s="32"/>
      <c r="L43" s="32">
        <f t="shared" si="17"/>
        <v>70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8" t="s">
        <v>41</v>
      </c>
      <c r="F44" s="50">
        <v>240</v>
      </c>
      <c r="G44" s="50">
        <v>14.9</v>
      </c>
      <c r="H44" s="50">
        <v>18.7</v>
      </c>
      <c r="I44" s="67">
        <v>23.2</v>
      </c>
      <c r="J44" s="50">
        <v>240</v>
      </c>
      <c r="K44" s="55">
        <v>489</v>
      </c>
      <c r="L44" s="57">
        <v>52.9</v>
      </c>
    </row>
    <row r="45" spans="1:12" ht="15">
      <c r="A45" s="23"/>
      <c r="B45" s="15"/>
      <c r="C45" s="11"/>
      <c r="D45" s="6"/>
      <c r="E45" s="49"/>
      <c r="F45" s="51"/>
      <c r="G45" s="51"/>
      <c r="H45" s="51"/>
      <c r="I45" s="51"/>
      <c r="J45" s="51"/>
      <c r="K45" s="56"/>
      <c r="L45" s="58"/>
    </row>
    <row r="46" spans="1:12" ht="15">
      <c r="A46" s="23"/>
      <c r="B46" s="15"/>
      <c r="C46" s="11"/>
      <c r="D46" s="7" t="s">
        <v>22</v>
      </c>
      <c r="E46" s="49" t="s">
        <v>42</v>
      </c>
      <c r="F46" s="51">
        <v>200</v>
      </c>
      <c r="G46" s="51">
        <v>0.5</v>
      </c>
      <c r="H46" s="51" t="s">
        <v>48</v>
      </c>
      <c r="I46" s="59">
        <v>31.5</v>
      </c>
      <c r="J46" s="51">
        <v>200</v>
      </c>
      <c r="K46" s="56">
        <v>639</v>
      </c>
      <c r="L46" s="58">
        <v>8.9</v>
      </c>
    </row>
    <row r="47" spans="1:12" ht="15">
      <c r="A47" s="23"/>
      <c r="B47" s="15"/>
      <c r="C47" s="11"/>
      <c r="D47" s="7" t="s">
        <v>23</v>
      </c>
      <c r="E47" s="49" t="s">
        <v>39</v>
      </c>
      <c r="F47" s="51">
        <v>30</v>
      </c>
      <c r="G47" s="51">
        <v>2.2999999999999998</v>
      </c>
      <c r="H47" s="51">
        <v>0.4</v>
      </c>
      <c r="I47" s="59">
        <v>20.7</v>
      </c>
      <c r="J47" s="51">
        <v>30</v>
      </c>
      <c r="K47" s="56"/>
      <c r="L47" s="58">
        <v>2.2000000000000002</v>
      </c>
    </row>
    <row r="48" spans="1:12" ht="15">
      <c r="A48" s="23"/>
      <c r="B48" s="15"/>
      <c r="C48" s="11"/>
      <c r="D48" s="7" t="s">
        <v>24</v>
      </c>
      <c r="E48" s="49"/>
      <c r="F48" s="51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49" t="s">
        <v>50</v>
      </c>
      <c r="F49" s="51">
        <v>30</v>
      </c>
      <c r="G49" s="51">
        <v>0.1</v>
      </c>
      <c r="H49" s="51">
        <v>0.03</v>
      </c>
      <c r="I49" s="59">
        <v>1.1000000000000001</v>
      </c>
      <c r="J49" s="51">
        <v>30</v>
      </c>
      <c r="K49" s="56"/>
      <c r="L49" s="58">
        <v>6</v>
      </c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17.8</v>
      </c>
      <c r="H51" s="19">
        <f t="shared" ref="H51" si="19">SUM(H44:H50)</f>
        <v>19.13</v>
      </c>
      <c r="I51" s="19">
        <f t="shared" ref="I51" si="20">SUM(I44:I50)</f>
        <v>76.5</v>
      </c>
      <c r="J51" s="19">
        <f t="shared" ref="J51:L51" si="21">SUM(J44:J50)</f>
        <v>500</v>
      </c>
      <c r="K51" s="25"/>
      <c r="L51" s="19">
        <f t="shared" si="21"/>
        <v>70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4"/>
      <c r="F52" s="58"/>
      <c r="G52" s="51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27</v>
      </c>
      <c r="E53" s="54"/>
      <c r="F53" s="58"/>
      <c r="G53" s="51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28</v>
      </c>
      <c r="E54" s="54"/>
      <c r="F54" s="58"/>
      <c r="G54" s="51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29</v>
      </c>
      <c r="E55" s="54"/>
      <c r="F55" s="58"/>
      <c r="G55" s="51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30</v>
      </c>
      <c r="E56" s="54"/>
      <c r="F56" s="58"/>
      <c r="G56" s="51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500</v>
      </c>
      <c r="G62" s="32">
        <f t="shared" ref="G62" si="26">G51+G61</f>
        <v>17.8</v>
      </c>
      <c r="H62" s="32">
        <f t="shared" ref="H62" si="27">H51+H61</f>
        <v>19.13</v>
      </c>
      <c r="I62" s="32">
        <f t="shared" ref="I62" si="28">I51+I61</f>
        <v>76.5</v>
      </c>
      <c r="J62" s="32">
        <f t="shared" ref="J62:L62" si="29">J51+J61</f>
        <v>500</v>
      </c>
      <c r="K62" s="32"/>
      <c r="L62" s="32">
        <f t="shared" si="29"/>
        <v>70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48" t="s">
        <v>44</v>
      </c>
      <c r="F63" s="50">
        <v>250</v>
      </c>
      <c r="G63" s="50">
        <v>8.6999999999999993</v>
      </c>
      <c r="H63" s="50">
        <v>4.2</v>
      </c>
      <c r="I63" s="50">
        <v>42.8</v>
      </c>
      <c r="J63" s="50">
        <v>256</v>
      </c>
      <c r="K63" s="55">
        <v>302</v>
      </c>
      <c r="L63" s="57">
        <v>38.299999999999997</v>
      </c>
    </row>
    <row r="64" spans="1:12" ht="15">
      <c r="A64" s="23"/>
      <c r="B64" s="15"/>
      <c r="C64" s="11"/>
      <c r="D64" s="6"/>
      <c r="E64" s="49"/>
      <c r="F64" s="51"/>
      <c r="G64" s="51"/>
      <c r="H64" s="51"/>
      <c r="I64" s="51"/>
      <c r="J64" s="51"/>
      <c r="K64" s="56"/>
      <c r="L64" s="58"/>
    </row>
    <row r="65" spans="1:12" ht="15">
      <c r="A65" s="23"/>
      <c r="B65" s="15"/>
      <c r="C65" s="11"/>
      <c r="D65" s="7" t="s">
        <v>22</v>
      </c>
      <c r="E65" s="49" t="s">
        <v>45</v>
      </c>
      <c r="F65" s="51">
        <v>200</v>
      </c>
      <c r="G65" s="51">
        <v>0.3</v>
      </c>
      <c r="H65" s="51" t="s">
        <v>43</v>
      </c>
      <c r="I65" s="51">
        <v>20</v>
      </c>
      <c r="J65" s="51">
        <v>77</v>
      </c>
      <c r="K65" s="56">
        <v>685</v>
      </c>
      <c r="L65" s="58">
        <v>3</v>
      </c>
    </row>
    <row r="66" spans="1:12" ht="15">
      <c r="A66" s="23"/>
      <c r="B66" s="15"/>
      <c r="C66" s="11"/>
      <c r="D66" s="7" t="s">
        <v>23</v>
      </c>
      <c r="E66" s="49" t="s">
        <v>39</v>
      </c>
      <c r="F66" s="51">
        <v>30</v>
      </c>
      <c r="G66" s="51">
        <v>2.2999999999999998</v>
      </c>
      <c r="H66" s="51">
        <v>0.4</v>
      </c>
      <c r="I66" s="51">
        <v>20.7</v>
      </c>
      <c r="J66" s="51">
        <v>60</v>
      </c>
      <c r="K66" s="56"/>
      <c r="L66" s="58">
        <v>2.2000000000000002</v>
      </c>
    </row>
    <row r="67" spans="1:12" ht="15">
      <c r="A67" s="23"/>
      <c r="B67" s="15"/>
      <c r="C67" s="11"/>
      <c r="D67" s="7" t="s">
        <v>24</v>
      </c>
      <c r="E67" s="49"/>
      <c r="F67" s="51"/>
      <c r="G67" s="51"/>
      <c r="H67" s="51"/>
      <c r="I67" s="51"/>
      <c r="J67" s="51"/>
      <c r="K67" s="59"/>
      <c r="L67" s="58"/>
    </row>
    <row r="68" spans="1:12" ht="15">
      <c r="A68" s="23"/>
      <c r="B68" s="15"/>
      <c r="C68" s="11"/>
      <c r="D68" s="6"/>
      <c r="E68" s="49" t="s">
        <v>47</v>
      </c>
      <c r="F68" s="51">
        <v>10</v>
      </c>
      <c r="G68" s="51">
        <v>3.6</v>
      </c>
      <c r="H68" s="51">
        <v>3.9</v>
      </c>
      <c r="I68" s="59">
        <v>0.35</v>
      </c>
      <c r="J68" s="51">
        <v>48</v>
      </c>
      <c r="K68" s="56"/>
      <c r="L68" s="58">
        <v>10</v>
      </c>
    </row>
    <row r="69" spans="1:12" ht="15">
      <c r="A69" s="23"/>
      <c r="B69" s="15"/>
      <c r="C69" s="11"/>
      <c r="D69" s="6"/>
      <c r="E69" s="49" t="s">
        <v>46</v>
      </c>
      <c r="F69" s="51">
        <v>10</v>
      </c>
      <c r="G69" s="51">
        <v>0.2</v>
      </c>
      <c r="H69" s="51">
        <v>12.4</v>
      </c>
      <c r="I69" s="51">
        <v>0.14000000000000001</v>
      </c>
      <c r="J69" s="51">
        <v>112</v>
      </c>
      <c r="K69" s="59"/>
      <c r="L69" s="58">
        <v>16.5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15.1</v>
      </c>
      <c r="H70" s="19">
        <f t="shared" ref="H70" si="31">SUM(H63:H69)</f>
        <v>20.9</v>
      </c>
      <c r="I70" s="19">
        <f t="shared" ref="I70" si="32">SUM(I63:I69)</f>
        <v>83.99</v>
      </c>
      <c r="J70" s="19">
        <f t="shared" ref="J70:L70" si="33">SUM(J63:J69)</f>
        <v>553</v>
      </c>
      <c r="K70" s="25"/>
      <c r="L70" s="19">
        <f t="shared" si="33"/>
        <v>70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4"/>
      <c r="F71" s="58"/>
      <c r="G71" s="51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27</v>
      </c>
      <c r="E72" s="54"/>
      <c r="F72" s="58"/>
      <c r="G72" s="51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28</v>
      </c>
      <c r="E73" s="54"/>
      <c r="F73" s="58"/>
      <c r="G73" s="51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29</v>
      </c>
      <c r="E74" s="54"/>
      <c r="F74" s="58"/>
      <c r="G74" s="51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30</v>
      </c>
      <c r="E75" s="54"/>
      <c r="F75" s="58"/>
      <c r="G75" s="51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500</v>
      </c>
      <c r="G81" s="32">
        <f t="shared" ref="G81" si="38">G70+G80</f>
        <v>15.1</v>
      </c>
      <c r="H81" s="32">
        <f t="shared" ref="H81" si="39">H70+H80</f>
        <v>20.9</v>
      </c>
      <c r="I81" s="32">
        <f t="shared" ref="I81" si="40">I70+I80</f>
        <v>83.99</v>
      </c>
      <c r="J81" s="32">
        <f t="shared" ref="J81:L81" si="41">J70+J80</f>
        <v>553</v>
      </c>
      <c r="K81" s="32"/>
      <c r="L81" s="32">
        <f t="shared" si="41"/>
        <v>70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71" t="s">
        <v>59</v>
      </c>
      <c r="F82" s="72">
        <v>90</v>
      </c>
      <c r="G82" s="72">
        <v>9</v>
      </c>
      <c r="H82" s="72">
        <v>9</v>
      </c>
      <c r="I82" s="72">
        <v>10</v>
      </c>
      <c r="J82" s="72">
        <v>166</v>
      </c>
      <c r="K82" s="73">
        <v>498</v>
      </c>
      <c r="L82" s="72">
        <v>40.700000000000003</v>
      </c>
    </row>
    <row r="83" spans="1:12" ht="15">
      <c r="A83" s="23"/>
      <c r="B83" s="15"/>
      <c r="C83" s="11"/>
      <c r="D83" s="6" t="s">
        <v>29</v>
      </c>
      <c r="E83" s="39"/>
      <c r="F83" s="40"/>
      <c r="G83" s="40"/>
      <c r="H83" s="40"/>
      <c r="I83" s="40"/>
      <c r="J83" s="40"/>
      <c r="K83" s="41"/>
      <c r="L83" s="74"/>
    </row>
    <row r="84" spans="1:12" ht="15">
      <c r="A84" s="23"/>
      <c r="B84" s="15"/>
      <c r="C84" s="11"/>
      <c r="D84" s="7" t="s">
        <v>22</v>
      </c>
      <c r="E84" s="39" t="s">
        <v>60</v>
      </c>
      <c r="F84" s="40">
        <v>200</v>
      </c>
      <c r="G84" s="40">
        <v>0.3</v>
      </c>
      <c r="H84" s="40">
        <v>0</v>
      </c>
      <c r="I84" s="40">
        <v>20</v>
      </c>
      <c r="J84" s="40">
        <v>77</v>
      </c>
      <c r="K84" s="41">
        <v>645</v>
      </c>
      <c r="L84" s="40">
        <v>8.3000000000000007</v>
      </c>
    </row>
    <row r="85" spans="1:12" ht="15">
      <c r="A85" s="23"/>
      <c r="B85" s="15"/>
      <c r="C85" s="11"/>
      <c r="D85" s="7" t="s">
        <v>23</v>
      </c>
      <c r="E85" s="39" t="s">
        <v>61</v>
      </c>
      <c r="F85" s="40">
        <v>30</v>
      </c>
      <c r="G85" s="40">
        <v>2</v>
      </c>
      <c r="H85" s="40">
        <v>0.4</v>
      </c>
      <c r="I85" s="40">
        <v>21</v>
      </c>
      <c r="J85" s="40">
        <v>83</v>
      </c>
      <c r="K85" s="41"/>
      <c r="L85" s="40">
        <v>2.2000000000000002</v>
      </c>
    </row>
    <row r="86" spans="1:12" ht="1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 t="s">
        <v>63</v>
      </c>
      <c r="F87" s="40">
        <v>150</v>
      </c>
      <c r="G87" s="40">
        <v>7</v>
      </c>
      <c r="H87" s="40">
        <v>6</v>
      </c>
      <c r="I87" s="40">
        <v>28</v>
      </c>
      <c r="J87" s="40">
        <v>175</v>
      </c>
      <c r="K87" s="41">
        <v>297</v>
      </c>
      <c r="L87" s="40">
        <v>15.5</v>
      </c>
    </row>
    <row r="88" spans="1:12" ht="15">
      <c r="A88" s="23"/>
      <c r="B88" s="15"/>
      <c r="C88" s="11"/>
      <c r="D88" s="6"/>
      <c r="E88" s="39" t="s">
        <v>62</v>
      </c>
      <c r="F88" s="40">
        <v>50</v>
      </c>
      <c r="G88" s="40">
        <v>1</v>
      </c>
      <c r="H88" s="40">
        <v>5</v>
      </c>
      <c r="I88" s="40">
        <v>5</v>
      </c>
      <c r="J88" s="40">
        <v>70</v>
      </c>
      <c r="K88" s="41">
        <v>587</v>
      </c>
      <c r="L88" s="40">
        <v>3.3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19.3</v>
      </c>
      <c r="H89" s="19">
        <f t="shared" ref="H89" si="43">SUM(H82:H88)</f>
        <v>20.399999999999999</v>
      </c>
      <c r="I89" s="19">
        <f t="shared" ref="I89" si="44">SUM(I82:I88)</f>
        <v>84</v>
      </c>
      <c r="J89" s="19">
        <f t="shared" ref="J89:L89" si="45">SUM(J82:J88)</f>
        <v>571</v>
      </c>
      <c r="K89" s="25"/>
      <c r="L89" s="19">
        <f t="shared" si="45"/>
        <v>70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27</v>
      </c>
      <c r="E91" s="54"/>
      <c r="F91" s="58"/>
      <c r="G91" s="51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7" t="s">
        <v>28</v>
      </c>
      <c r="E92" s="39"/>
      <c r="F92" s="58"/>
      <c r="G92" s="51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7" t="s">
        <v>29</v>
      </c>
      <c r="E93" s="39"/>
      <c r="F93" s="58"/>
      <c r="G93" s="51"/>
      <c r="H93" s="40"/>
      <c r="I93" s="40"/>
      <c r="J93" s="40"/>
      <c r="K93" s="41"/>
      <c r="L93" s="40"/>
    </row>
    <row r="94" spans="1:12" ht="15">
      <c r="A94" s="23"/>
      <c r="B94" s="15"/>
      <c r="C94" s="11"/>
      <c r="D94" s="7" t="s">
        <v>30</v>
      </c>
      <c r="E94" s="39"/>
      <c r="F94" s="58"/>
      <c r="G94" s="51"/>
      <c r="H94" s="40"/>
      <c r="I94" s="40"/>
      <c r="J94" s="40"/>
      <c r="K94" s="41"/>
      <c r="L94" s="40"/>
    </row>
    <row r="95" spans="1:12" ht="1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520</v>
      </c>
      <c r="G100" s="32">
        <f t="shared" ref="G100" si="50">G89+G99</f>
        <v>19.3</v>
      </c>
      <c r="H100" s="32">
        <f t="shared" ref="H100" si="51">H89+H99</f>
        <v>20.399999999999999</v>
      </c>
      <c r="I100" s="32">
        <f t="shared" ref="I100" si="52">I89+I99</f>
        <v>84</v>
      </c>
      <c r="J100" s="32">
        <f t="shared" ref="J100:L100" si="53">J89+J99</f>
        <v>571</v>
      </c>
      <c r="K100" s="32"/>
      <c r="L100" s="32">
        <f t="shared" si="53"/>
        <v>70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71" t="s">
        <v>64</v>
      </c>
      <c r="F101" s="72">
        <v>250</v>
      </c>
      <c r="G101" s="72">
        <v>11</v>
      </c>
      <c r="H101" s="72">
        <v>4</v>
      </c>
      <c r="I101" s="72">
        <v>34</v>
      </c>
      <c r="J101" s="72">
        <v>195</v>
      </c>
      <c r="K101" s="73">
        <v>302</v>
      </c>
      <c r="L101" s="72">
        <v>36.76</v>
      </c>
    </row>
    <row r="102" spans="1:12" ht="1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>
      <c r="A103" s="23"/>
      <c r="B103" s="15"/>
      <c r="C103" s="11"/>
      <c r="D103" s="7" t="s">
        <v>22</v>
      </c>
      <c r="E103" s="49" t="s">
        <v>55</v>
      </c>
      <c r="F103" s="40">
        <v>200</v>
      </c>
      <c r="G103" s="40">
        <v>0.3</v>
      </c>
      <c r="H103" s="40">
        <v>0</v>
      </c>
      <c r="I103" s="40">
        <v>20</v>
      </c>
      <c r="J103" s="40">
        <v>77</v>
      </c>
      <c r="K103" s="41">
        <v>686</v>
      </c>
      <c r="L103" s="40">
        <v>4.54</v>
      </c>
    </row>
    <row r="104" spans="1:12" ht="15">
      <c r="A104" s="23"/>
      <c r="B104" s="15"/>
      <c r="C104" s="11"/>
      <c r="D104" s="7" t="s">
        <v>23</v>
      </c>
      <c r="E104" s="39" t="s">
        <v>61</v>
      </c>
      <c r="F104" s="40">
        <v>30</v>
      </c>
      <c r="G104" s="40">
        <v>2</v>
      </c>
      <c r="H104" s="40">
        <v>0.4</v>
      </c>
      <c r="I104" s="40">
        <v>21</v>
      </c>
      <c r="J104" s="40">
        <v>83</v>
      </c>
      <c r="K104" s="41"/>
      <c r="L104" s="40">
        <v>2.2000000000000002</v>
      </c>
    </row>
    <row r="105" spans="1:12" ht="1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6"/>
      <c r="E106" s="39" t="s">
        <v>66</v>
      </c>
      <c r="F106" s="40">
        <v>10</v>
      </c>
      <c r="G106" s="40">
        <v>4</v>
      </c>
      <c r="H106" s="40">
        <v>4</v>
      </c>
      <c r="I106" s="40">
        <v>0.3</v>
      </c>
      <c r="J106" s="40">
        <v>48</v>
      </c>
      <c r="K106" s="41"/>
      <c r="L106" s="40">
        <v>10</v>
      </c>
    </row>
    <row r="107" spans="1:12" ht="15">
      <c r="A107" s="23"/>
      <c r="B107" s="15"/>
      <c r="C107" s="11"/>
      <c r="D107" s="6"/>
      <c r="E107" s="39" t="s">
        <v>65</v>
      </c>
      <c r="F107" s="40">
        <v>10</v>
      </c>
      <c r="G107" s="40">
        <v>0.1</v>
      </c>
      <c r="H107" s="40">
        <v>10</v>
      </c>
      <c r="I107" s="40">
        <v>0.2</v>
      </c>
      <c r="J107" s="40">
        <v>99</v>
      </c>
      <c r="K107" s="41"/>
      <c r="L107" s="40">
        <v>16.5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17.400000000000002</v>
      </c>
      <c r="H108" s="19">
        <f t="shared" si="54"/>
        <v>18.399999999999999</v>
      </c>
      <c r="I108" s="19">
        <f t="shared" si="54"/>
        <v>75.5</v>
      </c>
      <c r="J108" s="19">
        <f t="shared" si="54"/>
        <v>502</v>
      </c>
      <c r="K108" s="25"/>
      <c r="L108" s="19">
        <f t="shared" ref="L108" si="55">SUM(L101:L107)</f>
        <v>70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4"/>
      <c r="F109" s="58"/>
      <c r="G109" s="51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27</v>
      </c>
      <c r="E110" s="54"/>
      <c r="F110" s="58"/>
      <c r="G110" s="51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7" t="s">
        <v>28</v>
      </c>
      <c r="E111" s="54"/>
      <c r="F111" s="58"/>
      <c r="G111" s="51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29</v>
      </c>
      <c r="E112" s="54"/>
      <c r="F112" s="58"/>
      <c r="G112" s="51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30</v>
      </c>
      <c r="E113" s="39"/>
      <c r="F113" s="58"/>
      <c r="G113" s="51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500</v>
      </c>
      <c r="G119" s="32">
        <f t="shared" ref="G119" si="58">G108+G118</f>
        <v>17.400000000000002</v>
      </c>
      <c r="H119" s="32">
        <f t="shared" ref="H119" si="59">H108+H118</f>
        <v>18.399999999999999</v>
      </c>
      <c r="I119" s="32">
        <f t="shared" ref="I119" si="60">I108+I118</f>
        <v>75.5</v>
      </c>
      <c r="J119" s="32">
        <f t="shared" ref="J119:L119" si="61">J108+J118</f>
        <v>502</v>
      </c>
      <c r="K119" s="32"/>
      <c r="L119" s="32">
        <f t="shared" si="61"/>
        <v>70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71" t="s">
        <v>67</v>
      </c>
      <c r="F120" s="72">
        <v>100</v>
      </c>
      <c r="G120" s="72">
        <v>11</v>
      </c>
      <c r="H120" s="72">
        <v>18</v>
      </c>
      <c r="I120" s="72">
        <v>4</v>
      </c>
      <c r="J120" s="72">
        <v>200</v>
      </c>
      <c r="K120" s="73">
        <v>490</v>
      </c>
      <c r="L120" s="72">
        <v>33.5</v>
      </c>
    </row>
    <row r="121" spans="1:12" ht="15">
      <c r="A121" s="14"/>
      <c r="B121" s="15"/>
      <c r="C121" s="11"/>
      <c r="D121" s="6" t="s">
        <v>29</v>
      </c>
      <c r="E121" s="39" t="s">
        <v>40</v>
      </c>
      <c r="F121" s="40">
        <v>150</v>
      </c>
      <c r="G121" s="40">
        <v>5</v>
      </c>
      <c r="H121" s="40">
        <v>1</v>
      </c>
      <c r="I121" s="40">
        <v>37</v>
      </c>
      <c r="J121" s="40">
        <v>160</v>
      </c>
      <c r="K121" s="41">
        <v>516</v>
      </c>
      <c r="L121" s="40">
        <v>10.4</v>
      </c>
    </row>
    <row r="122" spans="1:12" ht="15">
      <c r="A122" s="14"/>
      <c r="B122" s="15"/>
      <c r="C122" s="11"/>
      <c r="D122" s="7" t="s">
        <v>22</v>
      </c>
      <c r="E122" s="39" t="s">
        <v>68</v>
      </c>
      <c r="F122" s="40">
        <v>200</v>
      </c>
      <c r="G122" s="40">
        <v>1</v>
      </c>
      <c r="H122" s="40">
        <v>0</v>
      </c>
      <c r="I122" s="40">
        <v>32</v>
      </c>
      <c r="J122" s="40">
        <v>119</v>
      </c>
      <c r="K122" s="41">
        <v>639</v>
      </c>
      <c r="L122" s="40">
        <v>8.9</v>
      </c>
    </row>
    <row r="123" spans="1:12" ht="15">
      <c r="A123" s="14"/>
      <c r="B123" s="15"/>
      <c r="C123" s="11"/>
      <c r="D123" s="7" t="s">
        <v>23</v>
      </c>
      <c r="E123" s="39" t="s">
        <v>61</v>
      </c>
      <c r="F123" s="40">
        <v>30</v>
      </c>
      <c r="G123" s="40">
        <v>2</v>
      </c>
      <c r="H123" s="40">
        <v>0.4</v>
      </c>
      <c r="I123" s="40">
        <v>21</v>
      </c>
      <c r="J123" s="40">
        <v>83</v>
      </c>
      <c r="K123" s="41"/>
      <c r="L123" s="40">
        <v>2.2000000000000002</v>
      </c>
    </row>
    <row r="124" spans="1:12" ht="1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6"/>
      <c r="E125" s="39" t="s">
        <v>69</v>
      </c>
      <c r="F125" s="40">
        <v>60</v>
      </c>
      <c r="G125" s="40">
        <v>2</v>
      </c>
      <c r="H125" s="40">
        <v>0.1</v>
      </c>
      <c r="I125" s="40">
        <v>3</v>
      </c>
      <c r="J125" s="40">
        <v>18</v>
      </c>
      <c r="K125" s="41"/>
      <c r="L125" s="40">
        <v>15</v>
      </c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21</v>
      </c>
      <c r="H127" s="19">
        <f t="shared" si="62"/>
        <v>19.5</v>
      </c>
      <c r="I127" s="19">
        <f t="shared" si="62"/>
        <v>97</v>
      </c>
      <c r="J127" s="19">
        <f t="shared" si="62"/>
        <v>580</v>
      </c>
      <c r="K127" s="25"/>
      <c r="L127" s="19">
        <f t="shared" ref="L127" si="63">SUM(L120:L126)</f>
        <v>70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4"/>
      <c r="F128" s="58"/>
      <c r="G128" s="51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27</v>
      </c>
      <c r="E129" s="54"/>
      <c r="F129" s="58"/>
      <c r="G129" s="51"/>
      <c r="H129" s="40"/>
      <c r="I129" s="40"/>
      <c r="J129" s="40"/>
      <c r="K129" s="41"/>
      <c r="L129" s="40"/>
    </row>
    <row r="130" spans="1:12" ht="15">
      <c r="A130" s="14"/>
      <c r="B130" s="15"/>
      <c r="C130" s="11"/>
      <c r="D130" s="7" t="s">
        <v>28</v>
      </c>
      <c r="E130" s="54"/>
      <c r="F130" s="58"/>
      <c r="G130" s="51"/>
      <c r="H130" s="40"/>
      <c r="I130" s="40"/>
      <c r="J130" s="40"/>
      <c r="K130" s="41"/>
      <c r="L130" s="40"/>
    </row>
    <row r="131" spans="1:12" ht="15">
      <c r="A131" s="14"/>
      <c r="B131" s="15"/>
      <c r="C131" s="11"/>
      <c r="D131" s="7" t="s">
        <v>29</v>
      </c>
      <c r="E131" s="54"/>
      <c r="F131" s="58"/>
      <c r="G131" s="51"/>
      <c r="H131" s="40"/>
      <c r="I131" s="40"/>
      <c r="J131" s="40"/>
      <c r="K131" s="41"/>
      <c r="L131" s="40"/>
    </row>
    <row r="132" spans="1:12" ht="15">
      <c r="A132" s="14"/>
      <c r="B132" s="15"/>
      <c r="C132" s="11"/>
      <c r="D132" s="7" t="s">
        <v>30</v>
      </c>
      <c r="E132" s="39"/>
      <c r="F132" s="58"/>
      <c r="G132" s="51"/>
      <c r="H132" s="40"/>
      <c r="I132" s="40"/>
      <c r="J132" s="40"/>
      <c r="K132" s="41"/>
      <c r="L132" s="40"/>
    </row>
    <row r="133" spans="1:12" ht="1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540</v>
      </c>
      <c r="G138" s="32">
        <f t="shared" ref="G138" si="66">G127+G137</f>
        <v>21</v>
      </c>
      <c r="H138" s="32">
        <f t="shared" ref="H138" si="67">H127+H137</f>
        <v>19.5</v>
      </c>
      <c r="I138" s="32">
        <f t="shared" ref="I138" si="68">I127+I137</f>
        <v>97</v>
      </c>
      <c r="J138" s="32">
        <f t="shared" ref="J138:L138" si="69">J127+J137</f>
        <v>580</v>
      </c>
      <c r="K138" s="32"/>
      <c r="L138" s="32">
        <f t="shared" si="69"/>
        <v>70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71" t="s">
        <v>70</v>
      </c>
      <c r="F139" s="72">
        <v>90</v>
      </c>
      <c r="G139" s="72">
        <v>14</v>
      </c>
      <c r="H139" s="72">
        <v>9</v>
      </c>
      <c r="I139" s="72">
        <v>7</v>
      </c>
      <c r="J139" s="72">
        <v>149</v>
      </c>
      <c r="K139" s="73">
        <v>374</v>
      </c>
      <c r="L139" s="72">
        <v>38.9</v>
      </c>
    </row>
    <row r="140" spans="1:12" ht="15">
      <c r="A140" s="23"/>
      <c r="B140" s="15"/>
      <c r="C140" s="11"/>
      <c r="D140" s="6" t="s">
        <v>29</v>
      </c>
      <c r="E140" s="39" t="s">
        <v>71</v>
      </c>
      <c r="F140" s="40">
        <v>150</v>
      </c>
      <c r="G140" s="40">
        <v>3</v>
      </c>
      <c r="H140" s="40">
        <v>9</v>
      </c>
      <c r="I140" s="40">
        <v>22</v>
      </c>
      <c r="J140" s="40">
        <v>176</v>
      </c>
      <c r="K140" s="41">
        <v>520</v>
      </c>
      <c r="L140" s="40">
        <v>15</v>
      </c>
    </row>
    <row r="141" spans="1:12" ht="15">
      <c r="A141" s="23"/>
      <c r="B141" s="15"/>
      <c r="C141" s="11"/>
      <c r="D141" s="7" t="s">
        <v>22</v>
      </c>
      <c r="E141" s="39" t="s">
        <v>72</v>
      </c>
      <c r="F141" s="40">
        <v>200</v>
      </c>
      <c r="G141" s="40">
        <v>1</v>
      </c>
      <c r="H141" s="40">
        <v>0</v>
      </c>
      <c r="I141" s="40">
        <v>32</v>
      </c>
      <c r="J141" s="40">
        <v>119</v>
      </c>
      <c r="K141" s="41">
        <v>639</v>
      </c>
      <c r="L141" s="40">
        <v>8.9</v>
      </c>
    </row>
    <row r="142" spans="1:12" ht="15.75" customHeight="1">
      <c r="A142" s="23"/>
      <c r="B142" s="15"/>
      <c r="C142" s="11"/>
      <c r="D142" s="7" t="s">
        <v>23</v>
      </c>
      <c r="E142" s="39" t="s">
        <v>61</v>
      </c>
      <c r="F142" s="40">
        <v>30</v>
      </c>
      <c r="G142" s="40">
        <v>2</v>
      </c>
      <c r="H142" s="40">
        <v>0.4</v>
      </c>
      <c r="I142" s="40">
        <v>21</v>
      </c>
      <c r="J142" s="40">
        <v>83</v>
      </c>
      <c r="K142" s="41"/>
      <c r="L142" s="40">
        <v>2.2000000000000002</v>
      </c>
    </row>
    <row r="143" spans="1:12" ht="1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6"/>
      <c r="E144" s="39" t="s">
        <v>73</v>
      </c>
      <c r="F144" s="40">
        <v>60</v>
      </c>
      <c r="G144" s="40">
        <v>1</v>
      </c>
      <c r="H144" s="40">
        <v>3</v>
      </c>
      <c r="I144" s="40">
        <v>7</v>
      </c>
      <c r="J144" s="40">
        <v>60</v>
      </c>
      <c r="K144" s="41"/>
      <c r="L144" s="40">
        <v>5</v>
      </c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21</v>
      </c>
      <c r="H146" s="19">
        <f t="shared" si="70"/>
        <v>21.4</v>
      </c>
      <c r="I146" s="19">
        <f t="shared" si="70"/>
        <v>89</v>
      </c>
      <c r="J146" s="19">
        <f t="shared" si="70"/>
        <v>587</v>
      </c>
      <c r="K146" s="25"/>
      <c r="L146" s="19">
        <f t="shared" ref="L146" si="71">SUM(L139:L145)</f>
        <v>70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4"/>
      <c r="F147" s="58"/>
      <c r="G147" s="51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27</v>
      </c>
      <c r="E148" s="54"/>
      <c r="F148" s="58"/>
      <c r="G148" s="51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28</v>
      </c>
      <c r="E149" s="54"/>
      <c r="F149" s="58"/>
      <c r="G149" s="51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29</v>
      </c>
      <c r="E150" s="54"/>
      <c r="F150" s="58"/>
      <c r="G150" s="51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30</v>
      </c>
      <c r="E151" s="54"/>
      <c r="F151" s="58"/>
      <c r="G151" s="51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31</v>
      </c>
      <c r="E152" s="39"/>
      <c r="F152" s="58"/>
      <c r="G152" s="51"/>
      <c r="H152" s="40"/>
      <c r="I152" s="40"/>
      <c r="J152" s="40"/>
      <c r="K152" s="41"/>
      <c r="L152" s="40"/>
    </row>
    <row r="153" spans="1:12" ht="1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530</v>
      </c>
      <c r="G157" s="32">
        <f t="shared" ref="G157" si="74">G146+G156</f>
        <v>21</v>
      </c>
      <c r="H157" s="32">
        <f t="shared" ref="H157" si="75">H146+H156</f>
        <v>21.4</v>
      </c>
      <c r="I157" s="32">
        <f t="shared" ref="I157" si="76">I146+I156</f>
        <v>89</v>
      </c>
      <c r="J157" s="32">
        <f t="shared" ref="J157:L157" si="77">J146+J156</f>
        <v>587</v>
      </c>
      <c r="K157" s="32"/>
      <c r="L157" s="32">
        <f t="shared" si="77"/>
        <v>70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71" t="s">
        <v>49</v>
      </c>
      <c r="F158" s="72">
        <v>90</v>
      </c>
      <c r="G158" s="72">
        <v>11</v>
      </c>
      <c r="H158" s="72">
        <v>15</v>
      </c>
      <c r="I158" s="72">
        <v>13</v>
      </c>
      <c r="J158" s="72">
        <v>212</v>
      </c>
      <c r="K158" s="73">
        <v>463</v>
      </c>
      <c r="L158" s="72">
        <v>45.7</v>
      </c>
    </row>
    <row r="159" spans="1:12" ht="15">
      <c r="A159" s="23"/>
      <c r="B159" s="15"/>
      <c r="C159" s="11"/>
      <c r="D159" s="6" t="s">
        <v>29</v>
      </c>
      <c r="E159" s="39" t="s">
        <v>74</v>
      </c>
      <c r="F159" s="40">
        <v>150</v>
      </c>
      <c r="G159" s="40">
        <v>4</v>
      </c>
      <c r="H159" s="40">
        <v>6</v>
      </c>
      <c r="I159" s="40">
        <v>25</v>
      </c>
      <c r="J159" s="40">
        <v>157</v>
      </c>
      <c r="K159" s="41">
        <v>510</v>
      </c>
      <c r="L159" s="40">
        <v>10.5</v>
      </c>
    </row>
    <row r="160" spans="1:12" ht="15">
      <c r="A160" s="23"/>
      <c r="B160" s="15"/>
      <c r="C160" s="11"/>
      <c r="D160" s="7" t="s">
        <v>22</v>
      </c>
      <c r="E160" s="39" t="s">
        <v>60</v>
      </c>
      <c r="F160" s="40">
        <v>200</v>
      </c>
      <c r="G160" s="40">
        <v>0.3</v>
      </c>
      <c r="H160" s="40">
        <v>0</v>
      </c>
      <c r="I160" s="40">
        <v>20</v>
      </c>
      <c r="J160" s="40">
        <v>72</v>
      </c>
      <c r="K160" s="41">
        <v>645</v>
      </c>
      <c r="L160" s="40">
        <v>8.3000000000000007</v>
      </c>
    </row>
    <row r="161" spans="1:12" ht="15">
      <c r="A161" s="23"/>
      <c r="B161" s="15"/>
      <c r="C161" s="11"/>
      <c r="D161" s="7" t="s">
        <v>23</v>
      </c>
      <c r="E161" s="39" t="s">
        <v>61</v>
      </c>
      <c r="F161" s="40">
        <v>30</v>
      </c>
      <c r="G161" s="40">
        <v>2</v>
      </c>
      <c r="H161" s="40">
        <v>0.4</v>
      </c>
      <c r="I161" s="40">
        <v>21</v>
      </c>
      <c r="J161" s="40">
        <v>83</v>
      </c>
      <c r="K161" s="41"/>
      <c r="L161" s="40">
        <v>2.2000000000000002</v>
      </c>
    </row>
    <row r="162" spans="1:12" ht="1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6"/>
      <c r="E163" s="39" t="s">
        <v>62</v>
      </c>
      <c r="F163" s="40">
        <v>50</v>
      </c>
      <c r="G163" s="40">
        <v>1</v>
      </c>
      <c r="H163" s="40">
        <v>5</v>
      </c>
      <c r="I163" s="40">
        <v>5</v>
      </c>
      <c r="J163" s="40">
        <v>63</v>
      </c>
      <c r="K163" s="41">
        <v>587</v>
      </c>
      <c r="L163" s="40">
        <v>3.3</v>
      </c>
    </row>
    <row r="164" spans="1:12" ht="15">
      <c r="A164" s="23"/>
      <c r="B164" s="15"/>
      <c r="C164" s="11"/>
      <c r="D164" s="6"/>
      <c r="E164" s="49"/>
      <c r="F164" s="51"/>
      <c r="G164" s="51"/>
      <c r="H164" s="51"/>
      <c r="I164" s="51"/>
      <c r="J164" s="51"/>
      <c r="K164" s="59"/>
      <c r="L164" s="58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18.3</v>
      </c>
      <c r="H165" s="19">
        <f t="shared" si="78"/>
        <v>26.4</v>
      </c>
      <c r="I165" s="19">
        <f t="shared" si="78"/>
        <v>84</v>
      </c>
      <c r="J165" s="19">
        <f t="shared" si="78"/>
        <v>587</v>
      </c>
      <c r="K165" s="25"/>
      <c r="L165" s="19">
        <f t="shared" ref="L165" si="79">SUM(L158:L164)</f>
        <v>70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4"/>
      <c r="F166" s="58"/>
      <c r="G166" s="51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27</v>
      </c>
      <c r="E167" s="54"/>
      <c r="F167" s="58"/>
      <c r="G167" s="51"/>
      <c r="H167" s="40"/>
      <c r="I167" s="40"/>
      <c r="J167" s="40"/>
      <c r="K167" s="41"/>
      <c r="L167" s="40"/>
    </row>
    <row r="168" spans="1:12" ht="15">
      <c r="A168" s="23"/>
      <c r="B168" s="15"/>
      <c r="C168" s="11"/>
      <c r="D168" s="7" t="s">
        <v>28</v>
      </c>
      <c r="E168" s="39"/>
      <c r="F168" s="58"/>
      <c r="G168" s="51"/>
      <c r="H168" s="40"/>
      <c r="I168" s="40"/>
      <c r="J168" s="40"/>
      <c r="K168" s="41"/>
      <c r="L168" s="40"/>
    </row>
    <row r="169" spans="1:12" ht="15">
      <c r="A169" s="23"/>
      <c r="B169" s="15"/>
      <c r="C169" s="11"/>
      <c r="D169" s="7" t="s">
        <v>29</v>
      </c>
      <c r="E169" s="39"/>
      <c r="F169" s="58"/>
      <c r="G169" s="51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520</v>
      </c>
      <c r="G176" s="32">
        <f t="shared" ref="G176" si="82">G165+G175</f>
        <v>18.3</v>
      </c>
      <c r="H176" s="32">
        <f t="shared" ref="H176" si="83">H165+H175</f>
        <v>26.4</v>
      </c>
      <c r="I176" s="32">
        <f t="shared" ref="I176" si="84">I165+I175</f>
        <v>84</v>
      </c>
      <c r="J176" s="32">
        <f t="shared" ref="J176:L176" si="85">J165+J175</f>
        <v>587</v>
      </c>
      <c r="K176" s="32"/>
      <c r="L176" s="32">
        <f t="shared" si="85"/>
        <v>70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8" t="s">
        <v>75</v>
      </c>
      <c r="F177" s="50">
        <v>240</v>
      </c>
      <c r="G177" s="50">
        <v>18.2</v>
      </c>
      <c r="H177" s="50">
        <v>15.7</v>
      </c>
      <c r="I177" s="67">
        <v>43.4</v>
      </c>
      <c r="J177" s="50">
        <v>391</v>
      </c>
      <c r="K177" s="66">
        <v>492</v>
      </c>
      <c r="L177" s="57">
        <v>57.26</v>
      </c>
    </row>
    <row r="178" spans="1:12" ht="15">
      <c r="A178" s="23"/>
      <c r="B178" s="15"/>
      <c r="C178" s="11"/>
      <c r="D178" s="6" t="s">
        <v>29</v>
      </c>
      <c r="E178" s="49"/>
      <c r="F178" s="51"/>
      <c r="G178" s="51"/>
      <c r="H178" s="51"/>
      <c r="I178" s="59"/>
      <c r="J178" s="51"/>
      <c r="K178" s="54"/>
      <c r="L178" s="58"/>
    </row>
    <row r="179" spans="1:12" ht="15">
      <c r="A179" s="23"/>
      <c r="B179" s="15"/>
      <c r="C179" s="11"/>
      <c r="D179" s="7" t="s">
        <v>22</v>
      </c>
      <c r="E179" s="49" t="s">
        <v>76</v>
      </c>
      <c r="F179" s="51">
        <v>200</v>
      </c>
      <c r="G179" s="51">
        <v>0.3</v>
      </c>
      <c r="H179" s="51" t="s">
        <v>48</v>
      </c>
      <c r="I179" s="59">
        <v>20.2</v>
      </c>
      <c r="J179" s="51">
        <v>86</v>
      </c>
      <c r="K179" s="54">
        <v>686</v>
      </c>
      <c r="L179" s="58">
        <v>4.54</v>
      </c>
    </row>
    <row r="180" spans="1:12" ht="15">
      <c r="A180" s="23"/>
      <c r="B180" s="15"/>
      <c r="C180" s="11"/>
      <c r="D180" s="7" t="s">
        <v>23</v>
      </c>
      <c r="E180" s="49" t="s">
        <v>39</v>
      </c>
      <c r="F180" s="51">
        <v>30</v>
      </c>
      <c r="G180" s="51">
        <v>2.2999999999999998</v>
      </c>
      <c r="H180" s="51">
        <v>0.4</v>
      </c>
      <c r="I180" s="59">
        <v>20.7</v>
      </c>
      <c r="J180" s="51">
        <v>60</v>
      </c>
      <c r="K180" s="54"/>
      <c r="L180" s="58">
        <v>2.2000000000000002</v>
      </c>
    </row>
    <row r="181" spans="1:12" ht="1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49" t="s">
        <v>77</v>
      </c>
      <c r="F182" s="51">
        <v>30</v>
      </c>
      <c r="G182" s="51">
        <v>0.7</v>
      </c>
      <c r="H182" s="51">
        <v>0.12</v>
      </c>
      <c r="I182" s="59">
        <v>3.4</v>
      </c>
      <c r="J182" s="51">
        <v>17</v>
      </c>
      <c r="K182" s="54"/>
      <c r="L182" s="58">
        <v>6</v>
      </c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21.5</v>
      </c>
      <c r="H184" s="19">
        <f t="shared" si="86"/>
        <v>16.22</v>
      </c>
      <c r="I184" s="19">
        <f t="shared" si="86"/>
        <v>87.7</v>
      </c>
      <c r="J184" s="19">
        <f t="shared" si="86"/>
        <v>554</v>
      </c>
      <c r="K184" s="25"/>
      <c r="L184" s="19">
        <f t="shared" ref="L184" si="87">SUM(L177:L183)</f>
        <v>70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500</v>
      </c>
      <c r="G195" s="32">
        <f t="shared" ref="G195" si="90">G184+G194</f>
        <v>21.5</v>
      </c>
      <c r="H195" s="32">
        <f t="shared" ref="H195" si="91">H184+H194</f>
        <v>16.22</v>
      </c>
      <c r="I195" s="32">
        <f t="shared" ref="I195" si="92">I184+I194</f>
        <v>87.7</v>
      </c>
      <c r="J195" s="32">
        <f t="shared" ref="J195:L195" si="93">J184+J194</f>
        <v>554</v>
      </c>
      <c r="K195" s="32"/>
      <c r="L195" s="32">
        <f t="shared" si="93"/>
        <v>70</v>
      </c>
    </row>
    <row r="196" spans="1:1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511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19.092000000000002</v>
      </c>
      <c r="H196" s="34">
        <f t="shared" si="94"/>
        <v>20.905000000000001</v>
      </c>
      <c r="I196" s="34">
        <f t="shared" si="94"/>
        <v>82.584000000000003</v>
      </c>
      <c r="J196" s="34">
        <f t="shared" si="94"/>
        <v>555.6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2025-12-18T11:05:19Z</dcterms:modified>
</cp:coreProperties>
</file>